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238\сотрудники\Наурызбаев Тимур\Finprom\На размещение\"/>
    </mc:Choice>
  </mc:AlternateContent>
  <bookViews>
    <workbookView xWindow="0" yWindow="0" windowWidth="20490" windowHeight="7155"/>
  </bookViews>
  <sheets>
    <sheet name="Таблицы.Налоги" sheetId="8" r:id="rId1"/>
  </sheets>
  <calcPr calcId="152511"/>
</workbook>
</file>

<file path=xl/calcChain.xml><?xml version="1.0" encoding="utf-8"?>
<calcChain xmlns="http://schemas.openxmlformats.org/spreadsheetml/2006/main">
  <c r="K90" i="8" l="1"/>
  <c r="J90" i="8"/>
  <c r="I90" i="8"/>
  <c r="H90" i="8"/>
  <c r="K89" i="8"/>
  <c r="J89" i="8"/>
  <c r="I89" i="8"/>
  <c r="H89" i="8"/>
  <c r="K88" i="8"/>
  <c r="J88" i="8"/>
  <c r="I88" i="8"/>
  <c r="H88" i="8"/>
  <c r="K87" i="8"/>
  <c r="J87" i="8"/>
  <c r="I87" i="8"/>
  <c r="H87" i="8"/>
  <c r="K86" i="8"/>
  <c r="J86" i="8"/>
  <c r="I86" i="8"/>
  <c r="H86" i="8"/>
  <c r="K85" i="8"/>
  <c r="J85" i="8"/>
  <c r="I85" i="8"/>
  <c r="H85" i="8"/>
  <c r="K84" i="8"/>
  <c r="J84" i="8"/>
  <c r="I84" i="8"/>
  <c r="H84" i="8"/>
  <c r="K83" i="8"/>
  <c r="J83" i="8"/>
  <c r="I83" i="8"/>
  <c r="H83" i="8"/>
  <c r="K82" i="8"/>
  <c r="J82" i="8"/>
  <c r="I82" i="8"/>
  <c r="H82" i="8"/>
  <c r="K81" i="8"/>
  <c r="J81" i="8"/>
  <c r="I81" i="8"/>
  <c r="H81" i="8"/>
  <c r="K80" i="8"/>
  <c r="J80" i="8"/>
  <c r="I80" i="8"/>
  <c r="H80" i="8"/>
  <c r="K79" i="8"/>
  <c r="J79" i="8"/>
  <c r="I79" i="8"/>
  <c r="H79" i="8"/>
  <c r="K78" i="8"/>
  <c r="J78" i="8"/>
  <c r="I78" i="8"/>
  <c r="H78" i="8"/>
  <c r="K77" i="8"/>
  <c r="J77" i="8"/>
  <c r="I77" i="8"/>
  <c r="H77" i="8"/>
  <c r="K72" i="8"/>
  <c r="J72" i="8"/>
  <c r="I72" i="8"/>
  <c r="H72" i="8"/>
  <c r="K71" i="8"/>
  <c r="J71" i="8"/>
  <c r="I71" i="8"/>
  <c r="H71" i="8"/>
  <c r="K70" i="8"/>
  <c r="J70" i="8"/>
  <c r="I70" i="8"/>
  <c r="H70" i="8"/>
  <c r="K69" i="8"/>
  <c r="J69" i="8"/>
  <c r="I69" i="8"/>
  <c r="H69" i="8"/>
  <c r="K68" i="8"/>
  <c r="J68" i="8"/>
  <c r="I68" i="8"/>
  <c r="H68" i="8"/>
  <c r="K67" i="8"/>
  <c r="J67" i="8"/>
  <c r="I67" i="8"/>
  <c r="H67" i="8"/>
  <c r="K66" i="8"/>
  <c r="J66" i="8"/>
  <c r="I66" i="8"/>
  <c r="H66" i="8"/>
  <c r="K65" i="8"/>
  <c r="J65" i="8"/>
  <c r="I65" i="8"/>
  <c r="H65" i="8"/>
  <c r="K64" i="8"/>
  <c r="J64" i="8"/>
  <c r="I64" i="8"/>
  <c r="H64" i="8"/>
  <c r="K63" i="8"/>
  <c r="J63" i="8"/>
  <c r="I63" i="8"/>
  <c r="H63" i="8"/>
  <c r="K62" i="8"/>
  <c r="J62" i="8"/>
  <c r="I62" i="8"/>
  <c r="H62" i="8"/>
  <c r="K61" i="8"/>
  <c r="J61" i="8"/>
  <c r="I61" i="8"/>
  <c r="H61" i="8"/>
  <c r="K60" i="8"/>
  <c r="J60" i="8"/>
  <c r="I60" i="8"/>
  <c r="H60" i="8"/>
  <c r="K59" i="8"/>
  <c r="J59" i="8"/>
  <c r="I59" i="8"/>
  <c r="H59" i="8"/>
  <c r="K36" i="8"/>
  <c r="J36" i="8"/>
  <c r="I36" i="8"/>
  <c r="H36" i="8"/>
  <c r="K35" i="8"/>
  <c r="J35" i="8"/>
  <c r="I35" i="8"/>
  <c r="H35" i="8"/>
  <c r="K34" i="8"/>
  <c r="J34" i="8"/>
  <c r="I34" i="8"/>
  <c r="H34" i="8"/>
  <c r="K33" i="8"/>
  <c r="J33" i="8"/>
  <c r="I33" i="8"/>
  <c r="H33" i="8"/>
  <c r="K32" i="8"/>
  <c r="J32" i="8"/>
  <c r="I32" i="8"/>
  <c r="H32" i="8"/>
  <c r="K31" i="8"/>
  <c r="J31" i="8"/>
  <c r="I31" i="8"/>
  <c r="H31" i="8"/>
  <c r="K30" i="8"/>
  <c r="J30" i="8"/>
  <c r="I30" i="8"/>
  <c r="H30" i="8"/>
  <c r="K29" i="8"/>
  <c r="J29" i="8"/>
  <c r="I29" i="8"/>
  <c r="H29" i="8"/>
  <c r="K28" i="8"/>
  <c r="J28" i="8"/>
  <c r="I28" i="8"/>
  <c r="H28" i="8"/>
  <c r="K27" i="8"/>
  <c r="J27" i="8"/>
  <c r="I27" i="8"/>
  <c r="H27" i="8"/>
  <c r="K26" i="8"/>
  <c r="J26" i="8"/>
  <c r="I26" i="8"/>
  <c r="H26" i="8"/>
  <c r="K25" i="8"/>
  <c r="J25" i="8"/>
  <c r="I25" i="8"/>
  <c r="H25" i="8"/>
  <c r="K24" i="8"/>
  <c r="J24" i="8"/>
  <c r="I24" i="8"/>
  <c r="H24" i="8"/>
  <c r="K23" i="8"/>
  <c r="J23" i="8"/>
  <c r="I23" i="8"/>
  <c r="H23" i="8"/>
  <c r="G90" i="8" l="1"/>
  <c r="F90" i="8"/>
  <c r="E90" i="8"/>
  <c r="D90" i="8"/>
  <c r="C90" i="8"/>
  <c r="G89" i="8"/>
  <c r="F89" i="8"/>
  <c r="E89" i="8"/>
  <c r="D89" i="8"/>
  <c r="C89" i="8"/>
  <c r="G88" i="8"/>
  <c r="F88" i="8"/>
  <c r="E88" i="8"/>
  <c r="D88" i="8"/>
  <c r="C88" i="8"/>
  <c r="G87" i="8"/>
  <c r="F87" i="8"/>
  <c r="E87" i="8"/>
  <c r="D87" i="8"/>
  <c r="C87" i="8"/>
  <c r="G86" i="8"/>
  <c r="F86" i="8"/>
  <c r="E86" i="8"/>
  <c r="D86" i="8"/>
  <c r="C86" i="8"/>
  <c r="G85" i="8"/>
  <c r="F85" i="8"/>
  <c r="E85" i="8"/>
  <c r="D85" i="8"/>
  <c r="C85" i="8"/>
  <c r="G84" i="8"/>
  <c r="F84" i="8"/>
  <c r="E84" i="8"/>
  <c r="D84" i="8"/>
  <c r="C84" i="8"/>
  <c r="G83" i="8"/>
  <c r="F83" i="8"/>
  <c r="E83" i="8"/>
  <c r="D83" i="8"/>
  <c r="C83" i="8"/>
  <c r="G82" i="8"/>
  <c r="F82" i="8"/>
  <c r="E82" i="8"/>
  <c r="D82" i="8"/>
  <c r="C82" i="8"/>
  <c r="G81" i="8"/>
  <c r="F81" i="8"/>
  <c r="E81" i="8"/>
  <c r="D81" i="8"/>
  <c r="C81" i="8"/>
  <c r="G80" i="8"/>
  <c r="F80" i="8"/>
  <c r="E80" i="8"/>
  <c r="D80" i="8"/>
  <c r="C80" i="8"/>
  <c r="G79" i="8"/>
  <c r="F79" i="8"/>
  <c r="E79" i="8"/>
  <c r="D79" i="8"/>
  <c r="C79" i="8"/>
  <c r="G78" i="8"/>
  <c r="F78" i="8"/>
  <c r="E78" i="8"/>
  <c r="D78" i="8"/>
  <c r="C78" i="8"/>
  <c r="D77" i="8"/>
  <c r="E77" i="8"/>
  <c r="F77" i="8"/>
  <c r="G77" i="8"/>
  <c r="C77" i="8"/>
  <c r="G72" i="8"/>
  <c r="F72" i="8"/>
  <c r="E72" i="8"/>
  <c r="D72" i="8"/>
  <c r="G71" i="8"/>
  <c r="F71" i="8"/>
  <c r="E71" i="8"/>
  <c r="D71" i="8"/>
  <c r="G70" i="8"/>
  <c r="F70" i="8"/>
  <c r="E70" i="8"/>
  <c r="D70" i="8"/>
  <c r="G69" i="8"/>
  <c r="F69" i="8"/>
  <c r="E69" i="8"/>
  <c r="D69" i="8"/>
  <c r="G68" i="8"/>
  <c r="F68" i="8"/>
  <c r="E68" i="8"/>
  <c r="D68" i="8"/>
  <c r="G67" i="8"/>
  <c r="F67" i="8"/>
  <c r="E67" i="8"/>
  <c r="D67" i="8"/>
  <c r="G66" i="8"/>
  <c r="F66" i="8"/>
  <c r="E66" i="8"/>
  <c r="D66" i="8"/>
  <c r="G65" i="8"/>
  <c r="F65" i="8"/>
  <c r="E65" i="8"/>
  <c r="D65" i="8"/>
  <c r="G64" i="8"/>
  <c r="F64" i="8"/>
  <c r="E64" i="8"/>
  <c r="D64" i="8"/>
  <c r="G63" i="8"/>
  <c r="F63" i="8"/>
  <c r="E63" i="8"/>
  <c r="D63" i="8"/>
  <c r="G62" i="8"/>
  <c r="F62" i="8"/>
  <c r="E62" i="8"/>
  <c r="D62" i="8"/>
  <c r="G61" i="8"/>
  <c r="F61" i="8"/>
  <c r="E61" i="8"/>
  <c r="D61" i="8"/>
  <c r="G60" i="8"/>
  <c r="F60" i="8"/>
  <c r="E60" i="8"/>
  <c r="D60" i="8"/>
  <c r="G59" i="8"/>
  <c r="F59" i="8"/>
  <c r="E59" i="8"/>
  <c r="D59" i="8"/>
  <c r="G36" i="8"/>
  <c r="F36" i="8"/>
  <c r="E36" i="8"/>
  <c r="D36" i="8"/>
  <c r="G35" i="8"/>
  <c r="F35" i="8"/>
  <c r="E35" i="8"/>
  <c r="D35" i="8"/>
  <c r="G34" i="8"/>
  <c r="F34" i="8"/>
  <c r="E34" i="8"/>
  <c r="D34" i="8"/>
  <c r="G33" i="8"/>
  <c r="F33" i="8"/>
  <c r="E33" i="8"/>
  <c r="D33" i="8"/>
  <c r="G32" i="8"/>
  <c r="F32" i="8"/>
  <c r="E32" i="8"/>
  <c r="D32" i="8"/>
  <c r="G31" i="8"/>
  <c r="F31" i="8"/>
  <c r="E31" i="8"/>
  <c r="D31" i="8"/>
  <c r="G30" i="8"/>
  <c r="F30" i="8"/>
  <c r="E30" i="8"/>
  <c r="D30" i="8"/>
  <c r="G29" i="8"/>
  <c r="F29" i="8"/>
  <c r="E29" i="8"/>
  <c r="D29" i="8"/>
  <c r="G28" i="8"/>
  <c r="F28" i="8"/>
  <c r="E28" i="8"/>
  <c r="D28" i="8"/>
  <c r="G27" i="8"/>
  <c r="F27" i="8"/>
  <c r="E27" i="8"/>
  <c r="D27" i="8"/>
  <c r="G26" i="8"/>
  <c r="F26" i="8"/>
  <c r="E26" i="8"/>
  <c r="D26" i="8"/>
  <c r="G25" i="8"/>
  <c r="F25" i="8"/>
  <c r="E25" i="8"/>
  <c r="D25" i="8"/>
  <c r="G24" i="8"/>
  <c r="F24" i="8"/>
  <c r="E24" i="8"/>
  <c r="D24" i="8"/>
  <c r="E23" i="8"/>
  <c r="F23" i="8"/>
  <c r="G23" i="8"/>
  <c r="D23" i="8"/>
</calcChain>
</file>

<file path=xl/sharedStrings.xml><?xml version="1.0" encoding="utf-8"?>
<sst xmlns="http://schemas.openxmlformats.org/spreadsheetml/2006/main" count="174" uniqueCount="47">
  <si>
    <t>Акцизы</t>
  </si>
  <si>
    <t>Другие обязательные платежи и сборы</t>
  </si>
  <si>
    <t>Земельный налог</t>
  </si>
  <si>
    <t>Индивидуальный подоходный налог</t>
  </si>
  <si>
    <t>Корпоративный подоходный налог</t>
  </si>
  <si>
    <t>Налог на добавленную стоимость</t>
  </si>
  <si>
    <t>Налог на транспортные средства</t>
  </si>
  <si>
    <t>Налоги и специальные платежи недропользователей</t>
  </si>
  <si>
    <t>Налоги на имущество</t>
  </si>
  <si>
    <t>Отчисления обязательных пенсионных взносов в накопительные пенсионные фонды</t>
  </si>
  <si>
    <t>Отчисления по социальному страхованию</t>
  </si>
  <si>
    <t>Социальный налог</t>
  </si>
  <si>
    <t>Таможенные платежи</t>
  </si>
  <si>
    <t>Всего</t>
  </si>
  <si>
    <t>Деятельность в области административного и вспомогательного обслуживания</t>
  </si>
  <si>
    <t>Информация и связь</t>
  </si>
  <si>
    <t>Искусство, развлечения и отдых</t>
  </si>
  <si>
    <t>Операции с недвижимым имуществом</t>
  </si>
  <si>
    <t>Оптовая и розничная торговля</t>
  </si>
  <si>
    <t>Предоставление прочих видов услуг</t>
  </si>
  <si>
    <t>Профессиональная, научная и техническая деятельность</t>
  </si>
  <si>
    <t>Сельское, лесное и рыбное хозяйство</t>
  </si>
  <si>
    <t>Строительство</t>
  </si>
  <si>
    <t>Транспорт и складирование</t>
  </si>
  <si>
    <t>Услуги по проживанию и питанию</t>
  </si>
  <si>
    <t>Финансовая деятельность</t>
  </si>
  <si>
    <t>Водоснабжение; канализационная система, контроль над сбором и распределением отходов</t>
  </si>
  <si>
    <t>Обрабатывающая промышленность</t>
  </si>
  <si>
    <t>Горнодобывающая промышленность</t>
  </si>
  <si>
    <t>Электроснабжение, подача газа, пара и воздушное  кондиционирование</t>
  </si>
  <si>
    <t>Начисленные налоги крупных и средних предприятий горнодобывающей промышленности. Всего (млрд тг)</t>
  </si>
  <si>
    <t>Начисленные налоги крупных и средних предприятий горнодобывающей промышленности. Рост за год</t>
  </si>
  <si>
    <t>Фактически перечисленные налоги крупных и средних предприятий горнодобывающей промышленности. Всего (млрд тг)</t>
  </si>
  <si>
    <t>Фактически перечисленные налоги крупных и средних предприятий горнодобывающей промышленности. Рост за год</t>
  </si>
  <si>
    <t>Собираемость налогов крупных и средних предприятий горнодобывающей промышленности. Всего (%)</t>
  </si>
  <si>
    <t>Налог на имущество</t>
  </si>
  <si>
    <t>2008/I</t>
  </si>
  <si>
    <t>2009/I</t>
  </si>
  <si>
    <t>2010/I</t>
  </si>
  <si>
    <t>2011/I</t>
  </si>
  <si>
    <t>2012/I</t>
  </si>
  <si>
    <t>2013/I</t>
  </si>
  <si>
    <t>2014/I</t>
  </si>
  <si>
    <t>2015/I</t>
  </si>
  <si>
    <t>2016/I</t>
  </si>
  <si>
    <t>Расходы крупных и средних предприятий. Всего ( млрд тг)</t>
  </si>
  <si>
    <t>Доходы крупных и средних предприятий. Всего ( млрд тг)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</si>
</sst>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%"/>
    <numFmt numFmtId="166" formatCode="#,##0.0"/>
  </numFmts>
  <fonts count="10" x14ac:knownFonts="1">
    <font>
      <sz val="8"/>
      <color rgb="FF000000"/>
      <name val="Arial"/>
    </font>
    <font>
      <sz val="9"/>
      <color theme="1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8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8"/>
      <color theme="1" tint="0.34998626667073579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1">
    <xf numFmtId="0" fontId="0" fillId="0" borderId="0" xfId="0"/>
    <xf numFmtId="0" fontId="7" fillId="0" borderId="0" xfId="3" applyFont="1" applyBorder="1" applyAlignment="1">
      <alignment horizontal="left" indent="1"/>
    </xf>
    <xf numFmtId="0" fontId="4" fillId="2" borderId="0" xfId="3" applyFont="1" applyFill="1" applyBorder="1" applyAlignment="1">
      <alignment horizontal="left" vertical="center" indent="1"/>
    </xf>
    <xf numFmtId="0" fontId="8" fillId="2" borderId="1" xfId="3" applyFont="1" applyFill="1" applyBorder="1" applyAlignment="1">
      <alignment horizontal="right" vertical="center" indent="1"/>
    </xf>
    <xf numFmtId="0" fontId="4" fillId="0" borderId="0" xfId="3" applyFont="1" applyBorder="1" applyAlignment="1">
      <alignment horizontal="left" indent="1"/>
    </xf>
    <xf numFmtId="0" fontId="4" fillId="4" borderId="2" xfId="3" applyFont="1" applyFill="1" applyBorder="1" applyAlignment="1">
      <alignment horizontal="left" vertical="center" indent="1"/>
    </xf>
    <xf numFmtId="166" fontId="4" fillId="4" borderId="0" xfId="3" applyNumberFormat="1" applyFont="1" applyFill="1" applyBorder="1" applyAlignment="1">
      <alignment horizontal="right" vertical="center" indent="1"/>
    </xf>
    <xf numFmtId="166" fontId="4" fillId="0" borderId="0" xfId="3" applyNumberFormat="1" applyFont="1" applyBorder="1" applyAlignment="1">
      <alignment horizontal="left" indent="1"/>
    </xf>
    <xf numFmtId="166" fontId="4" fillId="2" borderId="0" xfId="3" applyNumberFormat="1" applyFont="1" applyFill="1" applyBorder="1" applyAlignment="1">
      <alignment horizontal="right" vertical="center" indent="1"/>
    </xf>
    <xf numFmtId="0" fontId="4" fillId="4" borderId="0" xfId="3" applyFont="1" applyFill="1" applyBorder="1" applyAlignment="1">
      <alignment horizontal="left" vertical="center" indent="1"/>
    </xf>
    <xf numFmtId="0" fontId="4" fillId="2" borderId="0" xfId="3" applyFont="1" applyFill="1" applyBorder="1" applyAlignment="1">
      <alignment horizontal="left" vertical="center" wrapText="1" indent="1"/>
    </xf>
    <xf numFmtId="0" fontId="4" fillId="4" borderId="1" xfId="3" applyFont="1" applyFill="1" applyBorder="1" applyAlignment="1">
      <alignment horizontal="left" vertical="center" indent="1"/>
    </xf>
    <xf numFmtId="0" fontId="4" fillId="0" borderId="0" xfId="3" applyFont="1" applyBorder="1" applyAlignment="1">
      <alignment horizontal="right" indent="1"/>
    </xf>
    <xf numFmtId="0" fontId="4" fillId="0" borderId="0" xfId="3" applyFont="1" applyFill="1" applyBorder="1" applyAlignment="1">
      <alignment horizontal="left" indent="1"/>
    </xf>
    <xf numFmtId="165" fontId="4" fillId="0" borderId="0" xfId="4" applyNumberFormat="1" applyFont="1" applyBorder="1" applyAlignment="1">
      <alignment horizontal="left" indent="1"/>
    </xf>
    <xf numFmtId="165" fontId="4" fillId="4" borderId="2" xfId="5" applyNumberFormat="1" applyFont="1" applyFill="1" applyBorder="1" applyAlignment="1">
      <alignment horizontal="right" vertical="center" indent="1"/>
    </xf>
    <xf numFmtId="165" fontId="4" fillId="2" borderId="0" xfId="5" applyNumberFormat="1" applyFont="1" applyFill="1" applyBorder="1" applyAlignment="1">
      <alignment horizontal="right" vertical="center" indent="1"/>
    </xf>
    <xf numFmtId="165" fontId="4" fillId="4" borderId="0" xfId="5" applyNumberFormat="1" applyFont="1" applyFill="1" applyBorder="1" applyAlignment="1">
      <alignment horizontal="right" vertical="center" indent="1"/>
    </xf>
    <xf numFmtId="166" fontId="4" fillId="4" borderId="2" xfId="3" applyNumberFormat="1" applyFont="1" applyFill="1" applyBorder="1" applyAlignment="1">
      <alignment horizontal="right" vertical="center" indent="1"/>
    </xf>
    <xf numFmtId="9" fontId="4" fillId="4" borderId="2" xfId="1" applyFont="1" applyFill="1" applyBorder="1" applyAlignment="1">
      <alignment horizontal="right" vertical="center" indent="1"/>
    </xf>
    <xf numFmtId="9" fontId="4" fillId="2" borderId="0" xfId="1" applyFont="1" applyFill="1" applyBorder="1" applyAlignment="1">
      <alignment horizontal="right" vertical="center" indent="1"/>
    </xf>
    <xf numFmtId="9" fontId="4" fillId="4" borderId="0" xfId="1" applyFont="1" applyFill="1" applyBorder="1" applyAlignment="1">
      <alignment horizontal="right" vertical="center" indent="1"/>
    </xf>
    <xf numFmtId="0" fontId="6" fillId="3" borderId="0" xfId="3" applyFont="1" applyFill="1" applyBorder="1" applyAlignment="1">
      <alignment horizontal="left" vertical="center" wrapText="1" indent="1"/>
    </xf>
    <xf numFmtId="0" fontId="4" fillId="2" borderId="1" xfId="3" applyFont="1" applyFill="1" applyBorder="1" applyAlignment="1">
      <alignment horizontal="left" vertical="center" indent="1"/>
    </xf>
    <xf numFmtId="166" fontId="4" fillId="2" borderId="1" xfId="3" applyNumberFormat="1" applyFont="1" applyFill="1" applyBorder="1" applyAlignment="1">
      <alignment horizontal="right" vertical="center" indent="1"/>
    </xf>
    <xf numFmtId="166" fontId="4" fillId="4" borderId="2" xfId="4" applyNumberFormat="1" applyFont="1" applyFill="1" applyBorder="1" applyAlignment="1">
      <alignment horizontal="right" vertical="center" indent="1"/>
    </xf>
    <xf numFmtId="166" fontId="4" fillId="2" borderId="0" xfId="4" applyNumberFormat="1" applyFont="1" applyFill="1" applyBorder="1" applyAlignment="1">
      <alignment horizontal="right" vertical="center" indent="1"/>
    </xf>
    <xf numFmtId="166" fontId="4" fillId="4" borderId="0" xfId="4" applyNumberFormat="1" applyFont="1" applyFill="1" applyBorder="1" applyAlignment="1">
      <alignment horizontal="right" vertical="center" indent="1"/>
    </xf>
    <xf numFmtId="166" fontId="4" fillId="4" borderId="1" xfId="4" applyNumberFormat="1" applyFont="1" applyFill="1" applyBorder="1" applyAlignment="1">
      <alignment horizontal="right" vertical="center" indent="1"/>
    </xf>
    <xf numFmtId="9" fontId="4" fillId="2" borderId="1" xfId="1" applyFont="1" applyFill="1" applyBorder="1" applyAlignment="1">
      <alignment horizontal="right" vertical="center" indent="1"/>
    </xf>
    <xf numFmtId="165" fontId="4" fillId="2" borderId="1" xfId="5" applyNumberFormat="1" applyFont="1" applyFill="1" applyBorder="1" applyAlignment="1">
      <alignment horizontal="right" vertical="center" indent="1"/>
    </xf>
  </cellXfs>
  <cellStyles count="6">
    <cellStyle name="Обычный" xfId="0" builtinId="0"/>
    <cellStyle name="Обычный 2 2" xfId="2"/>
    <cellStyle name="Обычный 6" xfId="3"/>
    <cellStyle name="Процентный" xfId="1" builtinId="5"/>
    <cellStyle name="Процентный 2" xfId="4"/>
    <cellStyle name="Процентный 2 2" xfId="5"/>
  </cellStyles>
  <dxfs count="0"/>
  <tableStyles count="0" defaultTableStyle="TableStyleMedium9"/>
  <colors>
    <mruColors>
      <color rgb="FFF5B033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32"/>
  <sheetViews>
    <sheetView tabSelected="1" workbookViewId="0"/>
  </sheetViews>
  <sheetFormatPr defaultColWidth="14.5" defaultRowHeight="18.75" customHeight="1" x14ac:dyDescent="0.2"/>
  <cols>
    <col min="1" max="1" width="9.6640625" style="4" customWidth="1"/>
    <col min="2" max="2" width="82.5" style="4" customWidth="1"/>
    <col min="3" max="3" width="9.6640625" style="12" customWidth="1"/>
    <col min="4" max="4" width="10.5" style="12" customWidth="1"/>
    <col min="5" max="7" width="9.6640625" style="12" customWidth="1"/>
    <col min="8" max="8" width="10.5" style="12" customWidth="1"/>
    <col min="9" max="11" width="9.6640625" style="12" customWidth="1"/>
    <col min="12" max="16384" width="14.5" style="4"/>
  </cols>
  <sheetData>
    <row r="3" spans="2:16" s="1" customFormat="1" ht="37.5" customHeight="1" x14ac:dyDescent="0.25">
      <c r="B3" s="22" t="s">
        <v>30</v>
      </c>
      <c r="C3" s="22"/>
      <c r="D3" s="22"/>
      <c r="E3" s="22"/>
      <c r="F3" s="22"/>
      <c r="G3" s="22"/>
      <c r="H3" s="22"/>
      <c r="I3" s="22"/>
      <c r="J3" s="22"/>
      <c r="K3" s="22"/>
    </row>
    <row r="4" spans="2:16" ht="18.75" customHeight="1" x14ac:dyDescent="0.2">
      <c r="B4" s="2"/>
      <c r="C4" s="3" t="s">
        <v>36</v>
      </c>
      <c r="D4" s="3" t="s">
        <v>37</v>
      </c>
      <c r="E4" s="3" t="s">
        <v>38</v>
      </c>
      <c r="F4" s="3" t="s">
        <v>39</v>
      </c>
      <c r="G4" s="3" t="s">
        <v>40</v>
      </c>
      <c r="H4" s="3" t="s">
        <v>41</v>
      </c>
      <c r="I4" s="3" t="s">
        <v>42</v>
      </c>
      <c r="J4" s="3" t="s">
        <v>43</v>
      </c>
      <c r="K4" s="3" t="s">
        <v>44</v>
      </c>
    </row>
    <row r="5" spans="2:16" ht="18.75" customHeight="1" x14ac:dyDescent="0.2">
      <c r="B5" s="5" t="s">
        <v>13</v>
      </c>
      <c r="C5" s="6">
        <v>119.593093</v>
      </c>
      <c r="D5" s="6">
        <v>95.036028000000002</v>
      </c>
      <c r="E5" s="6">
        <v>105.682832</v>
      </c>
      <c r="F5" s="6">
        <v>128.74976000000001</v>
      </c>
      <c r="G5" s="6">
        <v>143.790854</v>
      </c>
      <c r="H5" s="6">
        <v>156.84013200000001</v>
      </c>
      <c r="I5" s="6">
        <v>161.952438</v>
      </c>
      <c r="J5" s="6">
        <v>165.33148700000001</v>
      </c>
      <c r="K5" s="6">
        <v>200.76906199999999</v>
      </c>
      <c r="L5" s="7"/>
      <c r="M5" s="7"/>
      <c r="N5" s="7"/>
      <c r="O5" s="7"/>
      <c r="P5" s="7"/>
    </row>
    <row r="6" spans="2:16" ht="18.75" customHeight="1" x14ac:dyDescent="0.2">
      <c r="B6" s="2" t="s">
        <v>0</v>
      </c>
      <c r="C6" s="8">
        <v>6.2156789999999997</v>
      </c>
      <c r="D6" s="8">
        <v>8.0894309999999994</v>
      </c>
      <c r="E6" s="8">
        <v>11.402789</v>
      </c>
      <c r="F6" s="8">
        <v>10.939946000000001</v>
      </c>
      <c r="G6" s="8">
        <v>15.502459</v>
      </c>
      <c r="H6" s="8">
        <v>15.178777</v>
      </c>
      <c r="I6" s="8">
        <v>18.562474999999999</v>
      </c>
      <c r="J6" s="8">
        <v>22.261271000000001</v>
      </c>
      <c r="K6" s="8">
        <v>26.624115</v>
      </c>
      <c r="L6" s="7"/>
      <c r="M6" s="7"/>
      <c r="N6" s="7"/>
      <c r="O6" s="7"/>
      <c r="P6" s="7"/>
    </row>
    <row r="7" spans="2:16" ht="18.75" customHeight="1" x14ac:dyDescent="0.2">
      <c r="B7" s="9" t="s">
        <v>1</v>
      </c>
      <c r="C7" s="6">
        <v>2.5621049999999999</v>
      </c>
      <c r="D7" s="6">
        <v>2.4471050000000001</v>
      </c>
      <c r="E7" s="6">
        <v>3.0478749999999999</v>
      </c>
      <c r="F7" s="6">
        <v>5.9375960000000001</v>
      </c>
      <c r="G7" s="6">
        <v>5.2328710000000003</v>
      </c>
      <c r="H7" s="6">
        <v>5.3061769999999999</v>
      </c>
      <c r="I7" s="6">
        <v>5.9926789999999999</v>
      </c>
      <c r="J7" s="6">
        <v>8.0628010000000003</v>
      </c>
      <c r="K7" s="6">
        <v>6.7481410000000004</v>
      </c>
      <c r="L7" s="7"/>
      <c r="M7" s="7"/>
      <c r="N7" s="7"/>
      <c r="O7" s="7"/>
    </row>
    <row r="8" spans="2:16" ht="18.75" customHeight="1" x14ac:dyDescent="0.2">
      <c r="B8" s="2" t="s">
        <v>2</v>
      </c>
      <c r="C8" s="8">
        <v>0.55750100000000002</v>
      </c>
      <c r="D8" s="8">
        <v>0.72658900000000004</v>
      </c>
      <c r="E8" s="8">
        <v>0.72707500000000003</v>
      </c>
      <c r="F8" s="8">
        <v>0.70453500000000002</v>
      </c>
      <c r="G8" s="8">
        <v>1.072335</v>
      </c>
      <c r="H8" s="8">
        <v>0.86043499999999995</v>
      </c>
      <c r="I8" s="8">
        <v>1.5067740000000001</v>
      </c>
      <c r="J8" s="8">
        <v>0.65794799999999998</v>
      </c>
      <c r="K8" s="8">
        <v>0.73011099999999995</v>
      </c>
      <c r="L8" s="7"/>
      <c r="M8" s="7"/>
      <c r="N8" s="7"/>
      <c r="O8" s="7"/>
    </row>
    <row r="9" spans="2:16" ht="18.75" customHeight="1" x14ac:dyDescent="0.2">
      <c r="B9" s="9" t="s">
        <v>3</v>
      </c>
      <c r="C9" s="6">
        <v>6.2666539999999999</v>
      </c>
      <c r="D9" s="6">
        <v>5.5988189999999998</v>
      </c>
      <c r="E9" s="6">
        <v>5.6432039999999999</v>
      </c>
      <c r="F9" s="6">
        <v>6.767792</v>
      </c>
      <c r="G9" s="6">
        <v>8.070316</v>
      </c>
      <c r="H9" s="6">
        <v>10.161683</v>
      </c>
      <c r="I9" s="6">
        <v>10.034219999999999</v>
      </c>
      <c r="J9" s="6">
        <v>11.476227</v>
      </c>
      <c r="K9" s="6">
        <v>11.272525</v>
      </c>
      <c r="L9" s="7"/>
      <c r="M9" s="7"/>
      <c r="N9" s="7"/>
      <c r="O9" s="7"/>
    </row>
    <row r="10" spans="2:16" ht="18.75" customHeight="1" x14ac:dyDescent="0.2">
      <c r="B10" s="10" t="s">
        <v>4</v>
      </c>
      <c r="C10" s="8">
        <v>54.985899000000003</v>
      </c>
      <c r="D10" s="8">
        <v>30.769693</v>
      </c>
      <c r="E10" s="8">
        <v>29.788549</v>
      </c>
      <c r="F10" s="8">
        <v>37.240074999999997</v>
      </c>
      <c r="G10" s="8">
        <v>33.326331000000003</v>
      </c>
      <c r="H10" s="8">
        <v>31.177924000000001</v>
      </c>
      <c r="I10" s="8">
        <v>26.142401</v>
      </c>
      <c r="J10" s="8">
        <v>27.666321</v>
      </c>
      <c r="K10" s="8">
        <v>44.267785000000003</v>
      </c>
      <c r="L10" s="7"/>
      <c r="M10" s="7"/>
      <c r="N10" s="7"/>
      <c r="O10" s="7"/>
    </row>
    <row r="11" spans="2:16" ht="18.75" customHeight="1" x14ac:dyDescent="0.2">
      <c r="B11" s="9" t="s">
        <v>5</v>
      </c>
      <c r="C11" s="6">
        <v>24.125326000000001</v>
      </c>
      <c r="D11" s="6">
        <v>23.026996</v>
      </c>
      <c r="E11" s="6">
        <v>21.509706000000001</v>
      </c>
      <c r="F11" s="6">
        <v>28.169661999999999</v>
      </c>
      <c r="G11" s="6">
        <v>31.754684999999998</v>
      </c>
      <c r="H11" s="6">
        <v>38.176560000000002</v>
      </c>
      <c r="I11" s="6">
        <v>41.248502999999999</v>
      </c>
      <c r="J11" s="6">
        <v>45.491607000000002</v>
      </c>
      <c r="K11" s="6">
        <v>45.949556000000001</v>
      </c>
      <c r="L11" s="7"/>
      <c r="M11" s="7"/>
      <c r="N11" s="7"/>
      <c r="O11" s="7"/>
    </row>
    <row r="12" spans="2:16" ht="18.75" customHeight="1" x14ac:dyDescent="0.2">
      <c r="B12" s="2" t="s">
        <v>35</v>
      </c>
      <c r="C12" s="8">
        <v>2.315947</v>
      </c>
      <c r="D12" s="8">
        <v>1.9181319999999999</v>
      </c>
      <c r="E12" s="8">
        <v>1.8693150000000001</v>
      </c>
      <c r="F12" s="8">
        <v>1.963476</v>
      </c>
      <c r="G12" s="8">
        <v>2.4551419999999999</v>
      </c>
      <c r="H12" s="8">
        <v>3.0465710000000001</v>
      </c>
      <c r="I12" s="8">
        <v>3.715776</v>
      </c>
      <c r="J12" s="8">
        <v>3.547342</v>
      </c>
      <c r="K12" s="8">
        <v>4.8320930000000004</v>
      </c>
      <c r="L12" s="7"/>
      <c r="M12" s="7"/>
      <c r="N12" s="7"/>
      <c r="O12" s="7"/>
    </row>
    <row r="13" spans="2:16" ht="18.75" customHeight="1" x14ac:dyDescent="0.2">
      <c r="B13" s="9" t="s">
        <v>6</v>
      </c>
      <c r="C13" s="6">
        <v>0.19731299999999999</v>
      </c>
      <c r="D13" s="6">
        <v>6.8753999999999996E-2</v>
      </c>
      <c r="E13" s="6">
        <v>6.9281999999999996E-2</v>
      </c>
      <c r="F13" s="6">
        <v>4.3390999999999999E-2</v>
      </c>
      <c r="G13" s="6">
        <v>0.13303000000000001</v>
      </c>
      <c r="H13" s="6">
        <v>0.24207600000000001</v>
      </c>
      <c r="I13" s="6">
        <v>0.43996600000000002</v>
      </c>
      <c r="J13" s="6">
        <v>8.5321999999999995E-2</v>
      </c>
      <c r="K13" s="6">
        <v>8.6713999999999999E-2</v>
      </c>
      <c r="L13" s="7"/>
      <c r="M13" s="7"/>
      <c r="N13" s="7"/>
      <c r="O13" s="7"/>
    </row>
    <row r="14" spans="2:16" ht="18.75" customHeight="1" x14ac:dyDescent="0.2">
      <c r="B14" s="2" t="s">
        <v>7</v>
      </c>
      <c r="C14" s="8">
        <v>2.390841</v>
      </c>
      <c r="D14" s="8">
        <v>2.9459499999999998</v>
      </c>
      <c r="E14" s="8">
        <v>12.420995</v>
      </c>
      <c r="F14" s="8">
        <v>14.463485</v>
      </c>
      <c r="G14" s="8">
        <v>16.179138999999999</v>
      </c>
      <c r="H14" s="8">
        <v>16.461960000000001</v>
      </c>
      <c r="I14" s="8">
        <v>19.297647000000001</v>
      </c>
      <c r="J14" s="8">
        <v>10.680307000000001</v>
      </c>
      <c r="K14" s="8">
        <v>18.776001000000001</v>
      </c>
      <c r="L14" s="7"/>
      <c r="M14" s="7"/>
      <c r="N14" s="7"/>
      <c r="O14" s="7"/>
    </row>
    <row r="15" spans="2:16" ht="18.75" customHeight="1" x14ac:dyDescent="0.2">
      <c r="B15" s="9" t="s">
        <v>9</v>
      </c>
      <c r="C15" s="6">
        <v>7.5570639999999996</v>
      </c>
      <c r="D15" s="6">
        <v>7.322368</v>
      </c>
      <c r="E15" s="6">
        <v>7.7422810000000002</v>
      </c>
      <c r="F15" s="6">
        <v>8.3395379999999992</v>
      </c>
      <c r="G15" s="6">
        <v>10.10948</v>
      </c>
      <c r="H15" s="6">
        <v>12.655627000000001</v>
      </c>
      <c r="I15" s="6">
        <v>13.708185</v>
      </c>
      <c r="J15" s="6">
        <v>13.589244000000001</v>
      </c>
      <c r="K15" s="6">
        <v>14.664777000000001</v>
      </c>
      <c r="L15" s="7"/>
      <c r="M15" s="7"/>
      <c r="N15" s="7"/>
      <c r="O15" s="7"/>
    </row>
    <row r="16" spans="2:16" ht="18.75" customHeight="1" x14ac:dyDescent="0.2">
      <c r="B16" s="2" t="s">
        <v>10</v>
      </c>
      <c r="C16" s="8">
        <v>1.361507</v>
      </c>
      <c r="D16" s="8">
        <v>2.282378</v>
      </c>
      <c r="E16" s="8">
        <v>3.0630839999999999</v>
      </c>
      <c r="F16" s="8">
        <v>3.400185</v>
      </c>
      <c r="G16" s="8">
        <v>4.112787</v>
      </c>
      <c r="H16" s="8">
        <v>4.7029350000000001</v>
      </c>
      <c r="I16" s="8">
        <v>5.0204950000000004</v>
      </c>
      <c r="J16" s="8">
        <v>5.1664880000000002</v>
      </c>
      <c r="K16" s="8">
        <v>5.1405380000000003</v>
      </c>
      <c r="L16" s="7"/>
      <c r="M16" s="7"/>
      <c r="N16" s="7"/>
      <c r="O16" s="7"/>
    </row>
    <row r="17" spans="2:15" ht="18.75" customHeight="1" x14ac:dyDescent="0.2">
      <c r="B17" s="9" t="s">
        <v>11</v>
      </c>
      <c r="C17" s="6">
        <v>7.240577</v>
      </c>
      <c r="D17" s="6">
        <v>5.3198290000000004</v>
      </c>
      <c r="E17" s="6">
        <v>4.8260880000000004</v>
      </c>
      <c r="F17" s="6">
        <v>5.4504570000000001</v>
      </c>
      <c r="G17" s="6">
        <v>6.6261919999999996</v>
      </c>
      <c r="H17" s="6">
        <v>8.0648780000000002</v>
      </c>
      <c r="I17" s="6">
        <v>8.1979799999999994</v>
      </c>
      <c r="J17" s="6">
        <v>8.9704309999999996</v>
      </c>
      <c r="K17" s="6">
        <v>9.5149249999999999</v>
      </c>
      <c r="L17" s="7"/>
      <c r="M17" s="7"/>
      <c r="N17" s="7"/>
      <c r="O17" s="7"/>
    </row>
    <row r="18" spans="2:15" ht="18.75" customHeight="1" x14ac:dyDescent="0.2">
      <c r="B18" s="23" t="s">
        <v>12</v>
      </c>
      <c r="C18" s="24">
        <v>3.8166799999999999</v>
      </c>
      <c r="D18" s="24">
        <v>4.519984</v>
      </c>
      <c r="E18" s="24">
        <v>3.5725889999999998</v>
      </c>
      <c r="F18" s="24">
        <v>5.3296219999999996</v>
      </c>
      <c r="G18" s="24">
        <v>9.2160869999999999</v>
      </c>
      <c r="H18" s="24">
        <v>10.804529</v>
      </c>
      <c r="I18" s="24">
        <v>8.0853370000000009</v>
      </c>
      <c r="J18" s="24">
        <v>7.6761780000000002</v>
      </c>
      <c r="K18" s="24">
        <v>12.161781</v>
      </c>
      <c r="L18" s="7"/>
      <c r="M18" s="7"/>
      <c r="N18" s="7"/>
      <c r="O18" s="7"/>
    </row>
    <row r="19" spans="2:15" ht="18.75" customHeight="1" x14ac:dyDescent="0.25">
      <c r="L19" s="1"/>
      <c r="M19" s="1"/>
      <c r="N19" s="1"/>
    </row>
    <row r="20" spans="2:15" ht="18.75" customHeight="1" x14ac:dyDescent="0.2">
      <c r="B20" s="13"/>
    </row>
    <row r="21" spans="2:15" s="1" customFormat="1" ht="37.5" customHeight="1" x14ac:dyDescent="0.25">
      <c r="B21" s="22" t="s">
        <v>31</v>
      </c>
      <c r="C21" s="22"/>
      <c r="D21" s="22"/>
      <c r="E21" s="22"/>
      <c r="F21" s="22"/>
      <c r="G21" s="22"/>
      <c r="H21" s="22"/>
      <c r="I21" s="22"/>
      <c r="J21" s="22"/>
      <c r="K21" s="22"/>
      <c r="L21" s="14"/>
      <c r="M21" s="14"/>
      <c r="N21" s="14"/>
    </row>
    <row r="22" spans="2:15" ht="18.75" customHeight="1" x14ac:dyDescent="0.2">
      <c r="B22" s="2"/>
      <c r="C22" s="3" t="s">
        <v>36</v>
      </c>
      <c r="D22" s="3" t="s">
        <v>37</v>
      </c>
      <c r="E22" s="3" t="s">
        <v>38</v>
      </c>
      <c r="F22" s="3" t="s">
        <v>39</v>
      </c>
      <c r="G22" s="3" t="s">
        <v>40</v>
      </c>
      <c r="H22" s="3" t="s">
        <v>41</v>
      </c>
      <c r="I22" s="3" t="s">
        <v>42</v>
      </c>
      <c r="J22" s="3" t="s">
        <v>43</v>
      </c>
      <c r="K22" s="3" t="s">
        <v>44</v>
      </c>
      <c r="L22" s="14"/>
      <c r="M22" s="14"/>
      <c r="N22" s="14"/>
    </row>
    <row r="23" spans="2:15" ht="18.75" customHeight="1" x14ac:dyDescent="0.2">
      <c r="B23" s="5" t="s">
        <v>13</v>
      </c>
      <c r="C23" s="15"/>
      <c r="D23" s="15">
        <f>D5/C5</f>
        <v>0.79466151109579553</v>
      </c>
      <c r="E23" s="15">
        <f t="shared" ref="E23:G23" si="0">E5/D5</f>
        <v>1.1120291348876661</v>
      </c>
      <c r="F23" s="15">
        <f t="shared" si="0"/>
        <v>1.2182656119586197</v>
      </c>
      <c r="G23" s="15">
        <f t="shared" si="0"/>
        <v>1.1168242488374347</v>
      </c>
      <c r="H23" s="15">
        <f>H5/G5</f>
        <v>1.0907517942691962</v>
      </c>
      <c r="I23" s="15">
        <f t="shared" ref="I23:I36" si="1">I5/H5</f>
        <v>1.0325956496899658</v>
      </c>
      <c r="J23" s="15">
        <f t="shared" ref="J23:J36" si="2">J5/I5</f>
        <v>1.0208644528092872</v>
      </c>
      <c r="K23" s="15">
        <f t="shared" ref="K23:K36" si="3">K5/J5</f>
        <v>1.214342565006991</v>
      </c>
      <c r="L23" s="14"/>
      <c r="M23" s="14"/>
      <c r="N23" s="14"/>
      <c r="O23" s="14"/>
    </row>
    <row r="24" spans="2:15" ht="18.75" customHeight="1" x14ac:dyDescent="0.2">
      <c r="B24" s="2" t="s">
        <v>0</v>
      </c>
      <c r="C24" s="16"/>
      <c r="D24" s="16">
        <f t="shared" ref="D24:G24" si="4">D6/C6</f>
        <v>1.3014557218929741</v>
      </c>
      <c r="E24" s="16">
        <f t="shared" si="4"/>
        <v>1.4095909835932838</v>
      </c>
      <c r="F24" s="16">
        <f t="shared" si="4"/>
        <v>0.95940966723141163</v>
      </c>
      <c r="G24" s="16">
        <f t="shared" si="4"/>
        <v>1.4170507788612483</v>
      </c>
      <c r="H24" s="16">
        <f t="shared" ref="H24:H36" si="5">H6/G6</f>
        <v>0.97912060273792689</v>
      </c>
      <c r="I24" s="16">
        <f t="shared" si="1"/>
        <v>1.2229229667185966</v>
      </c>
      <c r="J24" s="16">
        <f t="shared" si="2"/>
        <v>1.1992620057400751</v>
      </c>
      <c r="K24" s="16">
        <f t="shared" si="3"/>
        <v>1.1959835986004572</v>
      </c>
      <c r="L24" s="14"/>
      <c r="M24" s="14"/>
      <c r="N24" s="14"/>
      <c r="O24" s="14"/>
    </row>
    <row r="25" spans="2:15" ht="18.75" customHeight="1" x14ac:dyDescent="0.2">
      <c r="B25" s="9" t="s">
        <v>1</v>
      </c>
      <c r="C25" s="17"/>
      <c r="D25" s="17">
        <f t="shared" ref="D25:G25" si="6">D7/C7</f>
        <v>0.95511503236596484</v>
      </c>
      <c r="E25" s="17">
        <f t="shared" si="6"/>
        <v>1.245502338477507</v>
      </c>
      <c r="F25" s="17">
        <f t="shared" si="6"/>
        <v>1.9481100766927779</v>
      </c>
      <c r="G25" s="17">
        <f t="shared" si="6"/>
        <v>0.88131139269158765</v>
      </c>
      <c r="H25" s="17">
        <f t="shared" si="5"/>
        <v>1.0140087535121733</v>
      </c>
      <c r="I25" s="17">
        <f t="shared" si="1"/>
        <v>1.1293778929726619</v>
      </c>
      <c r="J25" s="17">
        <f t="shared" si="2"/>
        <v>1.3454418299394979</v>
      </c>
      <c r="K25" s="17">
        <f t="shared" si="3"/>
        <v>0.8369474826428186</v>
      </c>
      <c r="L25" s="14"/>
      <c r="M25" s="14"/>
      <c r="N25" s="14"/>
      <c r="O25" s="14"/>
    </row>
    <row r="26" spans="2:15" ht="18.75" customHeight="1" x14ac:dyDescent="0.2">
      <c r="B26" s="2" t="s">
        <v>2</v>
      </c>
      <c r="C26" s="16"/>
      <c r="D26" s="16">
        <f t="shared" ref="D26:G26" si="7">D8/C8</f>
        <v>1.3032963169572791</v>
      </c>
      <c r="E26" s="16">
        <f t="shared" si="7"/>
        <v>1.0006688788297098</v>
      </c>
      <c r="F26" s="16">
        <f t="shared" si="7"/>
        <v>0.96899907162259735</v>
      </c>
      <c r="G26" s="16">
        <f t="shared" si="7"/>
        <v>1.5220464561732205</v>
      </c>
      <c r="H26" s="16">
        <f t="shared" si="5"/>
        <v>0.80239384147677728</v>
      </c>
      <c r="I26" s="16">
        <f t="shared" si="1"/>
        <v>1.7511770209254622</v>
      </c>
      <c r="J26" s="16">
        <f t="shared" si="2"/>
        <v>0.43666004324470686</v>
      </c>
      <c r="K26" s="16">
        <f t="shared" si="3"/>
        <v>1.109678880397843</v>
      </c>
      <c r="L26" s="14"/>
      <c r="M26" s="14"/>
      <c r="N26" s="14"/>
      <c r="O26" s="14"/>
    </row>
    <row r="27" spans="2:15" ht="18.75" customHeight="1" x14ac:dyDescent="0.2">
      <c r="B27" s="9" t="s">
        <v>3</v>
      </c>
      <c r="C27" s="17"/>
      <c r="D27" s="17">
        <f t="shared" ref="D27:G27" si="8">D9/C9</f>
        <v>0.89343036969968337</v>
      </c>
      <c r="E27" s="17">
        <f t="shared" si="8"/>
        <v>1.0079275647239176</v>
      </c>
      <c r="F27" s="17">
        <f t="shared" si="8"/>
        <v>1.1992818264234291</v>
      </c>
      <c r="G27" s="17">
        <f t="shared" si="8"/>
        <v>1.1924592245151742</v>
      </c>
      <c r="H27" s="17">
        <f t="shared" si="5"/>
        <v>1.2591431364025893</v>
      </c>
      <c r="I27" s="17">
        <f t="shared" si="1"/>
        <v>0.98745650695854215</v>
      </c>
      <c r="J27" s="17">
        <f t="shared" si="2"/>
        <v>1.1437089280482191</v>
      </c>
      <c r="K27" s="17">
        <f t="shared" si="3"/>
        <v>0.98225008968539929</v>
      </c>
      <c r="L27" s="14"/>
      <c r="M27" s="14"/>
      <c r="N27" s="14"/>
      <c r="O27" s="14"/>
    </row>
    <row r="28" spans="2:15" ht="18.75" customHeight="1" x14ac:dyDescent="0.2">
      <c r="B28" s="10" t="s">
        <v>4</v>
      </c>
      <c r="C28" s="16"/>
      <c r="D28" s="16">
        <f t="shared" ref="D28:G28" si="9">D10/C10</f>
        <v>0.55959243296176708</v>
      </c>
      <c r="E28" s="16">
        <f t="shared" si="9"/>
        <v>0.9681132990179655</v>
      </c>
      <c r="F28" s="16">
        <f t="shared" si="9"/>
        <v>1.2501473301032553</v>
      </c>
      <c r="G28" s="16">
        <f t="shared" si="9"/>
        <v>0.89490504516975344</v>
      </c>
      <c r="H28" s="16">
        <f t="shared" si="5"/>
        <v>0.93553424767940996</v>
      </c>
      <c r="I28" s="16">
        <f t="shared" si="1"/>
        <v>0.83849075390651406</v>
      </c>
      <c r="J28" s="16">
        <f t="shared" si="2"/>
        <v>1.0582930389599638</v>
      </c>
      <c r="K28" s="16">
        <f t="shared" si="3"/>
        <v>1.6000604128029889</v>
      </c>
      <c r="L28" s="14"/>
      <c r="M28" s="14"/>
      <c r="N28" s="14"/>
      <c r="O28" s="14"/>
    </row>
    <row r="29" spans="2:15" ht="18.75" customHeight="1" x14ac:dyDescent="0.2">
      <c r="B29" s="9" t="s">
        <v>5</v>
      </c>
      <c r="C29" s="17"/>
      <c r="D29" s="17">
        <f t="shared" ref="D29:G29" si="10">D11/C11</f>
        <v>0.95447398306659148</v>
      </c>
      <c r="E29" s="17">
        <f t="shared" si="10"/>
        <v>0.93410820933829153</v>
      </c>
      <c r="F29" s="17">
        <f t="shared" si="10"/>
        <v>1.3096256173840775</v>
      </c>
      <c r="G29" s="17">
        <f t="shared" si="10"/>
        <v>1.1272653892687814</v>
      </c>
      <c r="H29" s="17">
        <f t="shared" si="5"/>
        <v>1.2022339380787435</v>
      </c>
      <c r="I29" s="17">
        <f t="shared" si="1"/>
        <v>1.0804667314184411</v>
      </c>
      <c r="J29" s="17">
        <f t="shared" si="2"/>
        <v>1.1028668604046068</v>
      </c>
      <c r="K29" s="17">
        <f t="shared" si="3"/>
        <v>1.010066670100267</v>
      </c>
      <c r="L29" s="14"/>
      <c r="M29" s="14"/>
      <c r="N29" s="14"/>
      <c r="O29" s="14"/>
    </row>
    <row r="30" spans="2:15" ht="18.75" customHeight="1" x14ac:dyDescent="0.2">
      <c r="B30" s="2" t="s">
        <v>6</v>
      </c>
      <c r="C30" s="16"/>
      <c r="D30" s="16">
        <f t="shared" ref="D30:G30" si="11">D12/C12</f>
        <v>0.82822793440437104</v>
      </c>
      <c r="E30" s="16">
        <f t="shared" si="11"/>
        <v>0.97454971816329639</v>
      </c>
      <c r="F30" s="16">
        <f t="shared" si="11"/>
        <v>1.0503719276847401</v>
      </c>
      <c r="G30" s="16">
        <f t="shared" si="11"/>
        <v>1.2504059127791731</v>
      </c>
      <c r="H30" s="16">
        <f t="shared" si="5"/>
        <v>1.2408940093892737</v>
      </c>
      <c r="I30" s="16">
        <f t="shared" si="1"/>
        <v>1.2196584290994694</v>
      </c>
      <c r="J30" s="16">
        <f t="shared" si="2"/>
        <v>0.95467057217657902</v>
      </c>
      <c r="K30" s="16">
        <f t="shared" si="3"/>
        <v>1.3621728606940071</v>
      </c>
      <c r="L30" s="14"/>
      <c r="M30" s="14"/>
      <c r="N30" s="14"/>
      <c r="O30" s="14"/>
    </row>
    <row r="31" spans="2:15" ht="18.75" customHeight="1" x14ac:dyDescent="0.2">
      <c r="B31" s="9" t="s">
        <v>7</v>
      </c>
      <c r="C31" s="17"/>
      <c r="D31" s="17">
        <f t="shared" ref="D31:G31" si="12">D13/C13</f>
        <v>0.34845144516580256</v>
      </c>
      <c r="E31" s="17">
        <f t="shared" si="12"/>
        <v>1.0076795531896325</v>
      </c>
      <c r="F31" s="17">
        <f t="shared" si="12"/>
        <v>0.62629543027048873</v>
      </c>
      <c r="G31" s="17">
        <f t="shared" si="12"/>
        <v>3.0658431471964236</v>
      </c>
      <c r="H31" s="17">
        <f t="shared" si="5"/>
        <v>1.8197098398857401</v>
      </c>
      <c r="I31" s="17">
        <f t="shared" si="1"/>
        <v>1.817470546439961</v>
      </c>
      <c r="J31" s="17">
        <f t="shared" si="2"/>
        <v>0.19392862175713577</v>
      </c>
      <c r="K31" s="17">
        <f t="shared" si="3"/>
        <v>1.0163146667916834</v>
      </c>
      <c r="L31" s="14"/>
      <c r="M31" s="14"/>
      <c r="N31" s="14"/>
      <c r="O31" s="14"/>
    </row>
    <row r="32" spans="2:15" ht="18.75" customHeight="1" x14ac:dyDescent="0.2">
      <c r="B32" s="2" t="s">
        <v>8</v>
      </c>
      <c r="C32" s="16"/>
      <c r="D32" s="16">
        <f t="shared" ref="D32:G32" si="13">D14/C14</f>
        <v>1.232181479236804</v>
      </c>
      <c r="E32" s="16">
        <f t="shared" si="13"/>
        <v>4.2162952528046977</v>
      </c>
      <c r="F32" s="16">
        <f t="shared" si="13"/>
        <v>1.1644385172041372</v>
      </c>
      <c r="G32" s="16">
        <f t="shared" si="13"/>
        <v>1.1186196826007009</v>
      </c>
      <c r="H32" s="16">
        <f t="shared" si="5"/>
        <v>1.0174805964643732</v>
      </c>
      <c r="I32" s="16">
        <f t="shared" si="1"/>
        <v>1.1722569487472938</v>
      </c>
      <c r="J32" s="16">
        <f t="shared" si="2"/>
        <v>0.5534512575548719</v>
      </c>
      <c r="K32" s="16">
        <f t="shared" si="3"/>
        <v>1.7580019937629132</v>
      </c>
      <c r="L32" s="14"/>
      <c r="M32" s="14"/>
      <c r="N32" s="14"/>
      <c r="O32" s="14"/>
    </row>
    <row r="33" spans="2:16" ht="18.75" customHeight="1" x14ac:dyDescent="0.2">
      <c r="B33" s="9" t="s">
        <v>9</v>
      </c>
      <c r="C33" s="17"/>
      <c r="D33" s="17">
        <f t="shared" ref="D33:G33" si="14">D15/C15</f>
        <v>0.96894349445763595</v>
      </c>
      <c r="E33" s="17">
        <f t="shared" si="14"/>
        <v>1.0573466124619795</v>
      </c>
      <c r="F33" s="17">
        <f t="shared" si="14"/>
        <v>1.0771422530388652</v>
      </c>
      <c r="G33" s="17">
        <f t="shared" si="14"/>
        <v>1.2122350182947785</v>
      </c>
      <c r="H33" s="17">
        <f t="shared" si="5"/>
        <v>1.2518573655618292</v>
      </c>
      <c r="I33" s="17">
        <f t="shared" si="1"/>
        <v>1.0831691705199591</v>
      </c>
      <c r="J33" s="17">
        <f t="shared" si="2"/>
        <v>0.99132335900048041</v>
      </c>
      <c r="K33" s="17">
        <f t="shared" si="3"/>
        <v>1.0791459039222491</v>
      </c>
      <c r="L33" s="14"/>
      <c r="M33" s="14"/>
      <c r="N33" s="14"/>
      <c r="O33" s="14"/>
    </row>
    <row r="34" spans="2:16" ht="18.75" customHeight="1" x14ac:dyDescent="0.2">
      <c r="B34" s="2" t="s">
        <v>10</v>
      </c>
      <c r="C34" s="16"/>
      <c r="D34" s="16">
        <f t="shared" ref="D34:G34" si="15">D16/C16</f>
        <v>1.6763615611230791</v>
      </c>
      <c r="E34" s="16">
        <f t="shared" si="15"/>
        <v>1.3420581516295722</v>
      </c>
      <c r="F34" s="16">
        <f t="shared" si="15"/>
        <v>1.1100528095213844</v>
      </c>
      <c r="G34" s="16">
        <f t="shared" si="15"/>
        <v>1.2095774200521443</v>
      </c>
      <c r="H34" s="16">
        <f t="shared" si="5"/>
        <v>1.143491019593283</v>
      </c>
      <c r="I34" s="16">
        <f t="shared" si="1"/>
        <v>1.0675237909943471</v>
      </c>
      <c r="J34" s="16">
        <f t="shared" si="2"/>
        <v>1.0290794035249511</v>
      </c>
      <c r="K34" s="16">
        <f t="shared" si="3"/>
        <v>0.99497724566475332</v>
      </c>
      <c r="L34" s="14"/>
      <c r="M34" s="14"/>
      <c r="N34" s="14"/>
      <c r="O34" s="14"/>
    </row>
    <row r="35" spans="2:16" ht="18.75" customHeight="1" x14ac:dyDescent="0.2">
      <c r="B35" s="9" t="s">
        <v>11</v>
      </c>
      <c r="C35" s="17"/>
      <c r="D35" s="17">
        <f t="shared" ref="D35:G35" si="16">D17/C17</f>
        <v>0.73472445635202832</v>
      </c>
      <c r="E35" s="17">
        <f t="shared" si="16"/>
        <v>0.90718855812846622</v>
      </c>
      <c r="F35" s="17">
        <f t="shared" si="16"/>
        <v>1.1293737287840586</v>
      </c>
      <c r="G35" s="17">
        <f t="shared" si="16"/>
        <v>1.2157131044240876</v>
      </c>
      <c r="H35" s="17">
        <f t="shared" si="5"/>
        <v>1.2171210855344972</v>
      </c>
      <c r="I35" s="17">
        <f t="shared" si="1"/>
        <v>1.0165039074366653</v>
      </c>
      <c r="J35" s="17">
        <f t="shared" si="2"/>
        <v>1.0942245528776602</v>
      </c>
      <c r="K35" s="17">
        <f t="shared" si="3"/>
        <v>1.0606987557231085</v>
      </c>
      <c r="L35" s="14"/>
      <c r="M35" s="14"/>
      <c r="N35" s="14"/>
      <c r="O35" s="14"/>
    </row>
    <row r="36" spans="2:16" ht="18.75" customHeight="1" x14ac:dyDescent="0.2">
      <c r="B36" s="23" t="s">
        <v>12</v>
      </c>
      <c r="C36" s="30"/>
      <c r="D36" s="30">
        <f t="shared" ref="D36:G36" si="17">D18/C18</f>
        <v>1.1842711466510161</v>
      </c>
      <c r="E36" s="30">
        <f t="shared" si="17"/>
        <v>0.79039859433130732</v>
      </c>
      <c r="F36" s="30">
        <f t="shared" si="17"/>
        <v>1.4918094412763405</v>
      </c>
      <c r="G36" s="30">
        <f t="shared" si="17"/>
        <v>1.7292196332122616</v>
      </c>
      <c r="H36" s="30">
        <f t="shared" si="5"/>
        <v>1.1723553607946626</v>
      </c>
      <c r="I36" s="30">
        <f t="shared" si="1"/>
        <v>0.74832850187176136</v>
      </c>
      <c r="J36" s="30">
        <f t="shared" si="2"/>
        <v>0.94939493554814092</v>
      </c>
      <c r="K36" s="30">
        <f t="shared" si="3"/>
        <v>1.5843536978949679</v>
      </c>
      <c r="L36" s="14"/>
      <c r="M36" s="14"/>
      <c r="N36" s="14"/>
      <c r="O36" s="14"/>
    </row>
    <row r="37" spans="2:16" ht="18.75" customHeight="1" x14ac:dyDescent="0.25">
      <c r="L37" s="1"/>
      <c r="M37" s="1"/>
      <c r="N37" s="1"/>
    </row>
    <row r="39" spans="2:16" s="1" customFormat="1" ht="37.5" customHeight="1" x14ac:dyDescent="0.25">
      <c r="B39" s="22" t="s">
        <v>32</v>
      </c>
      <c r="C39" s="22"/>
      <c r="D39" s="22"/>
      <c r="E39" s="22"/>
      <c r="F39" s="22"/>
      <c r="G39" s="22"/>
      <c r="H39" s="22"/>
      <c r="I39" s="22"/>
      <c r="J39" s="22"/>
      <c r="K39" s="22"/>
      <c r="L39" s="7"/>
      <c r="M39" s="7"/>
      <c r="N39" s="7"/>
    </row>
    <row r="40" spans="2:16" ht="18.75" customHeight="1" x14ac:dyDescent="0.2">
      <c r="B40" s="2"/>
      <c r="C40" s="3" t="s">
        <v>36</v>
      </c>
      <c r="D40" s="3" t="s">
        <v>37</v>
      </c>
      <c r="E40" s="3" t="s">
        <v>38</v>
      </c>
      <c r="F40" s="3" t="s">
        <v>39</v>
      </c>
      <c r="G40" s="3" t="s">
        <v>40</v>
      </c>
      <c r="H40" s="3" t="s">
        <v>41</v>
      </c>
      <c r="I40" s="3" t="s">
        <v>42</v>
      </c>
      <c r="J40" s="3" t="s">
        <v>43</v>
      </c>
      <c r="K40" s="3" t="s">
        <v>44</v>
      </c>
      <c r="L40" s="7"/>
      <c r="M40" s="7"/>
    </row>
    <row r="41" spans="2:16" ht="18.75" customHeight="1" x14ac:dyDescent="0.2">
      <c r="B41" s="5" t="s">
        <v>13</v>
      </c>
      <c r="C41" s="18">
        <v>116.09562</v>
      </c>
      <c r="D41" s="18">
        <v>87.484052000000005</v>
      </c>
      <c r="E41" s="18">
        <v>103.214375</v>
      </c>
      <c r="F41" s="18">
        <v>133.096949</v>
      </c>
      <c r="G41" s="18">
        <v>144.01437000000001</v>
      </c>
      <c r="H41" s="18">
        <v>152.600335</v>
      </c>
      <c r="I41" s="18">
        <v>203.514533</v>
      </c>
      <c r="J41" s="18">
        <v>147.35611900000001</v>
      </c>
      <c r="K41" s="18">
        <v>187.80382800000001</v>
      </c>
      <c r="L41" s="7"/>
      <c r="M41" s="7"/>
      <c r="N41" s="7"/>
    </row>
    <row r="42" spans="2:16" ht="18.75" customHeight="1" x14ac:dyDescent="0.2">
      <c r="B42" s="2" t="s">
        <v>0</v>
      </c>
      <c r="C42" s="8">
        <v>6.0387719999999998</v>
      </c>
      <c r="D42" s="8">
        <v>7.1260529999999997</v>
      </c>
      <c r="E42" s="8">
        <v>10.062995000000001</v>
      </c>
      <c r="F42" s="8">
        <v>12.12616</v>
      </c>
      <c r="G42" s="8">
        <v>15.562085</v>
      </c>
      <c r="H42" s="8">
        <v>14.105994000000001</v>
      </c>
      <c r="I42" s="8">
        <v>20.698865999999999</v>
      </c>
      <c r="J42" s="8">
        <v>20.79616</v>
      </c>
      <c r="K42" s="8">
        <v>28.687581999999999</v>
      </c>
      <c r="L42" s="7"/>
      <c r="M42" s="7"/>
      <c r="N42" s="7"/>
      <c r="P42" s="7"/>
    </row>
    <row r="43" spans="2:16" ht="18.75" customHeight="1" x14ac:dyDescent="0.2">
      <c r="B43" s="9" t="s">
        <v>1</v>
      </c>
      <c r="C43" s="6">
        <v>2.0697000000000001</v>
      </c>
      <c r="D43" s="6">
        <v>2.6383649999999998</v>
      </c>
      <c r="E43" s="6">
        <v>2.020651</v>
      </c>
      <c r="F43" s="6">
        <v>3.0031349999999999</v>
      </c>
      <c r="G43" s="6">
        <v>4.4093980000000004</v>
      </c>
      <c r="H43" s="6">
        <v>5.0884260000000001</v>
      </c>
      <c r="I43" s="6">
        <v>5.5011599999999996</v>
      </c>
      <c r="J43" s="6">
        <v>6.7310049999999997</v>
      </c>
      <c r="K43" s="6">
        <v>5.0456799999999999</v>
      </c>
      <c r="L43" s="7"/>
      <c r="M43" s="7"/>
      <c r="N43" s="7"/>
    </row>
    <row r="44" spans="2:16" ht="18.75" customHeight="1" x14ac:dyDescent="0.2">
      <c r="B44" s="2" t="s">
        <v>2</v>
      </c>
      <c r="C44" s="8">
        <v>0.68509399999999998</v>
      </c>
      <c r="D44" s="8">
        <v>0.71992299999999998</v>
      </c>
      <c r="E44" s="8">
        <v>1.004734</v>
      </c>
      <c r="F44" s="8">
        <v>0.70158500000000001</v>
      </c>
      <c r="G44" s="8">
        <v>1.158423</v>
      </c>
      <c r="H44" s="8">
        <v>0.88467399999999996</v>
      </c>
      <c r="I44" s="8">
        <v>1.941095</v>
      </c>
      <c r="J44" s="8">
        <v>0.81275200000000003</v>
      </c>
      <c r="K44" s="8">
        <v>0.738645</v>
      </c>
      <c r="L44" s="7"/>
      <c r="M44" s="7"/>
      <c r="N44" s="7"/>
    </row>
    <row r="45" spans="2:16" ht="18.75" customHeight="1" x14ac:dyDescent="0.2">
      <c r="B45" s="9" t="s">
        <v>3</v>
      </c>
      <c r="C45" s="6">
        <v>6.5469850000000003</v>
      </c>
      <c r="D45" s="6">
        <v>5.9700449999999998</v>
      </c>
      <c r="E45" s="6">
        <v>5.8663150000000002</v>
      </c>
      <c r="F45" s="6">
        <v>7.1063729999999996</v>
      </c>
      <c r="G45" s="6">
        <v>8.7073830000000001</v>
      </c>
      <c r="H45" s="6">
        <v>10.252639</v>
      </c>
      <c r="I45" s="6">
        <v>10.737731</v>
      </c>
      <c r="J45" s="6">
        <v>11.709075</v>
      </c>
      <c r="K45" s="6">
        <v>12.623317999999999</v>
      </c>
      <c r="L45" s="7"/>
      <c r="M45" s="7"/>
      <c r="N45" s="7"/>
    </row>
    <row r="46" spans="2:16" ht="18.75" customHeight="1" x14ac:dyDescent="0.2">
      <c r="B46" s="10" t="s">
        <v>4</v>
      </c>
      <c r="C46" s="8">
        <v>51.512149999999998</v>
      </c>
      <c r="D46" s="8">
        <v>36.139651999999998</v>
      </c>
      <c r="E46" s="8">
        <v>37.701402999999999</v>
      </c>
      <c r="F46" s="8">
        <v>42.974770999999997</v>
      </c>
      <c r="G46" s="8">
        <v>35.583032000000003</v>
      </c>
      <c r="H46" s="8">
        <v>28.181533000000002</v>
      </c>
      <c r="I46" s="8">
        <v>25.370874000000001</v>
      </c>
      <c r="J46" s="8">
        <v>28.862175000000001</v>
      </c>
      <c r="K46" s="8">
        <v>35.865718999999999</v>
      </c>
      <c r="L46" s="7"/>
      <c r="M46" s="7"/>
      <c r="N46" s="7"/>
    </row>
    <row r="47" spans="2:16" ht="18.75" customHeight="1" x14ac:dyDescent="0.2">
      <c r="B47" s="9" t="s">
        <v>5</v>
      </c>
      <c r="C47" s="6">
        <v>23.365196000000001</v>
      </c>
      <c r="D47" s="6">
        <v>11.664534</v>
      </c>
      <c r="E47" s="6">
        <v>16.616962999999998</v>
      </c>
      <c r="F47" s="6">
        <v>24.884357000000001</v>
      </c>
      <c r="G47" s="6">
        <v>31.060448999999998</v>
      </c>
      <c r="H47" s="6">
        <v>42.735447999999998</v>
      </c>
      <c r="I47" s="6">
        <v>44.236156999999999</v>
      </c>
      <c r="J47" s="6">
        <v>34.114485000000002</v>
      </c>
      <c r="K47" s="6">
        <v>39.721581</v>
      </c>
      <c r="L47" s="7"/>
      <c r="M47" s="7"/>
      <c r="N47" s="7"/>
    </row>
    <row r="48" spans="2:16" ht="18.75" customHeight="1" x14ac:dyDescent="0.2">
      <c r="B48" s="2" t="s">
        <v>6</v>
      </c>
      <c r="C48" s="8">
        <v>2.4810240000000001</v>
      </c>
      <c r="D48" s="8">
        <v>1.8110280000000001</v>
      </c>
      <c r="E48" s="8">
        <v>2.0950250000000001</v>
      </c>
      <c r="F48" s="8">
        <v>2.2454429999999999</v>
      </c>
      <c r="G48" s="8">
        <v>2.7134670000000001</v>
      </c>
      <c r="H48" s="8">
        <v>3.0629870000000001</v>
      </c>
      <c r="I48" s="8">
        <v>3.8171080000000002</v>
      </c>
      <c r="J48" s="8">
        <v>3.439559</v>
      </c>
      <c r="K48" s="8">
        <v>4.3021890000000003</v>
      </c>
      <c r="L48" s="7"/>
      <c r="M48" s="7"/>
      <c r="N48" s="7"/>
    </row>
    <row r="49" spans="2:15" ht="18.75" customHeight="1" x14ac:dyDescent="0.2">
      <c r="B49" s="9" t="s">
        <v>7</v>
      </c>
      <c r="C49" s="6">
        <v>0.45406800000000003</v>
      </c>
      <c r="D49" s="6">
        <v>1.8110280000000001</v>
      </c>
      <c r="E49" s="6">
        <v>2.0950250000000001</v>
      </c>
      <c r="F49" s="6">
        <v>0.189026</v>
      </c>
      <c r="G49" s="6">
        <v>0.18173900000000001</v>
      </c>
      <c r="H49" s="6">
        <v>0.35082099999999999</v>
      </c>
      <c r="I49" s="6">
        <v>0.88214800000000004</v>
      </c>
      <c r="J49" s="6">
        <v>0.103653</v>
      </c>
      <c r="K49" s="6">
        <v>5.7029999999999997E-2</v>
      </c>
      <c r="L49" s="7"/>
      <c r="M49" s="7"/>
      <c r="N49" s="7"/>
    </row>
    <row r="50" spans="2:15" ht="18.75" customHeight="1" x14ac:dyDescent="0.2">
      <c r="B50" s="2" t="s">
        <v>8</v>
      </c>
      <c r="C50" s="8">
        <v>2.0985879999999999</v>
      </c>
      <c r="D50" s="8">
        <v>1.4129149999999999</v>
      </c>
      <c r="E50" s="8">
        <v>7.9759989999999998</v>
      </c>
      <c r="F50" s="8">
        <v>16.664548</v>
      </c>
      <c r="G50" s="8">
        <v>14.215911</v>
      </c>
      <c r="H50" s="8">
        <v>11.328282</v>
      </c>
      <c r="I50" s="8">
        <v>55.077860000000001</v>
      </c>
      <c r="J50" s="8">
        <v>3.4285450000000002</v>
      </c>
      <c r="K50" s="8">
        <v>10.199446</v>
      </c>
      <c r="L50" s="7"/>
      <c r="M50" s="7"/>
      <c r="N50" s="7"/>
    </row>
    <row r="51" spans="2:15" ht="18.75" customHeight="1" x14ac:dyDescent="0.2">
      <c r="B51" s="9" t="s">
        <v>9</v>
      </c>
      <c r="C51" s="6">
        <v>7.6394710000000003</v>
      </c>
      <c r="D51" s="6">
        <v>7.6174559999999998</v>
      </c>
      <c r="E51" s="6">
        <v>7.7612350000000001</v>
      </c>
      <c r="F51" s="6">
        <v>8.8160679999999996</v>
      </c>
      <c r="G51" s="6">
        <v>10.586672999999999</v>
      </c>
      <c r="H51" s="6">
        <v>12.808845</v>
      </c>
      <c r="I51" s="6">
        <v>13.61712</v>
      </c>
      <c r="J51" s="6">
        <v>14.772223</v>
      </c>
      <c r="K51" s="6">
        <v>24.615551</v>
      </c>
      <c r="L51" s="7"/>
      <c r="M51" s="7"/>
      <c r="N51" s="7"/>
    </row>
    <row r="52" spans="2:15" ht="18.75" customHeight="1" x14ac:dyDescent="0.2">
      <c r="B52" s="2" t="s">
        <v>10</v>
      </c>
      <c r="C52" s="8">
        <v>1.349126</v>
      </c>
      <c r="D52" s="8">
        <v>2.1223589999999999</v>
      </c>
      <c r="E52" s="8">
        <v>2.8805909999999999</v>
      </c>
      <c r="F52" s="8">
        <v>3.3821669999999999</v>
      </c>
      <c r="G52" s="8">
        <v>4.1619219999999997</v>
      </c>
      <c r="H52" s="8">
        <v>4.8029400000000004</v>
      </c>
      <c r="I52" s="8">
        <v>5.1269830000000001</v>
      </c>
      <c r="J52" s="8">
        <v>5.3550339999999998</v>
      </c>
      <c r="K52" s="8">
        <v>5.3977630000000003</v>
      </c>
      <c r="L52" s="7"/>
      <c r="M52" s="7"/>
      <c r="N52" s="7"/>
    </row>
    <row r="53" spans="2:15" ht="18.75" customHeight="1" x14ac:dyDescent="0.2">
      <c r="B53" s="9" t="s">
        <v>11</v>
      </c>
      <c r="C53" s="6">
        <v>7.7268179999999997</v>
      </c>
      <c r="D53" s="6">
        <v>5.3859450000000004</v>
      </c>
      <c r="E53" s="6">
        <v>5.0323789999999997</v>
      </c>
      <c r="F53" s="6">
        <v>5.5262700000000002</v>
      </c>
      <c r="G53" s="6">
        <v>6.7363039999999996</v>
      </c>
      <c r="H53" s="6">
        <v>7.9425470000000002</v>
      </c>
      <c r="I53" s="6">
        <v>8.7270610000000008</v>
      </c>
      <c r="J53" s="6">
        <v>9.6979120000000005</v>
      </c>
      <c r="K53" s="6">
        <v>9.5699520000000007</v>
      </c>
      <c r="L53" s="7"/>
      <c r="M53" s="7"/>
      <c r="N53" s="7"/>
    </row>
    <row r="54" spans="2:15" ht="18.75" customHeight="1" x14ac:dyDescent="0.2">
      <c r="B54" s="23" t="s">
        <v>12</v>
      </c>
      <c r="C54" s="24">
        <v>4.128628</v>
      </c>
      <c r="D54" s="24">
        <v>4.7839809999999998</v>
      </c>
      <c r="E54" s="24">
        <v>4.1119779999999997</v>
      </c>
      <c r="F54" s="24">
        <v>5.4770459999999996</v>
      </c>
      <c r="G54" s="24">
        <v>8.9375839999999993</v>
      </c>
      <c r="H54" s="24">
        <v>11.055199</v>
      </c>
      <c r="I54" s="24">
        <v>7.7803699999999996</v>
      </c>
      <c r="J54" s="24">
        <v>7.5335409999999996</v>
      </c>
      <c r="K54" s="24">
        <v>10.979372</v>
      </c>
      <c r="L54" s="7"/>
      <c r="M54" s="7"/>
      <c r="N54" s="7"/>
    </row>
    <row r="55" spans="2:15" ht="18.75" customHeight="1" x14ac:dyDescent="0.2">
      <c r="L55" s="14"/>
      <c r="M55" s="14"/>
      <c r="N55" s="14"/>
    </row>
    <row r="56" spans="2:15" ht="18.75" customHeight="1" x14ac:dyDescent="0.2">
      <c r="B56" s="13"/>
      <c r="L56" s="14"/>
      <c r="M56" s="14"/>
      <c r="N56" s="14"/>
    </row>
    <row r="57" spans="2:15" s="1" customFormat="1" ht="37.5" customHeight="1" x14ac:dyDescent="0.25">
      <c r="B57" s="22" t="s">
        <v>33</v>
      </c>
      <c r="C57" s="22"/>
      <c r="D57" s="22"/>
      <c r="E57" s="22"/>
      <c r="F57" s="22"/>
      <c r="G57" s="22"/>
      <c r="H57" s="22"/>
      <c r="I57" s="22"/>
      <c r="J57" s="22"/>
      <c r="K57" s="22"/>
      <c r="L57" s="14"/>
      <c r="M57" s="14"/>
      <c r="N57" s="14"/>
    </row>
    <row r="58" spans="2:15" ht="18.75" customHeight="1" x14ac:dyDescent="0.2">
      <c r="B58" s="2"/>
      <c r="C58" s="3" t="s">
        <v>36</v>
      </c>
      <c r="D58" s="3" t="s">
        <v>37</v>
      </c>
      <c r="E58" s="3" t="s">
        <v>38</v>
      </c>
      <c r="F58" s="3" t="s">
        <v>39</v>
      </c>
      <c r="G58" s="3" t="s">
        <v>40</v>
      </c>
      <c r="H58" s="3" t="s">
        <v>41</v>
      </c>
      <c r="I58" s="3" t="s">
        <v>42</v>
      </c>
      <c r="J58" s="3" t="s">
        <v>43</v>
      </c>
      <c r="K58" s="3" t="s">
        <v>44</v>
      </c>
      <c r="L58" s="14"/>
      <c r="M58" s="14"/>
      <c r="N58" s="14"/>
    </row>
    <row r="59" spans="2:15" ht="18.75" customHeight="1" x14ac:dyDescent="0.2">
      <c r="B59" s="5" t="s">
        <v>13</v>
      </c>
      <c r="C59" s="15"/>
      <c r="D59" s="15">
        <f>D41/C41</f>
        <v>0.7535517016059694</v>
      </c>
      <c r="E59" s="15">
        <f t="shared" ref="E59:G59" si="18">E41/D41</f>
        <v>1.1798078923001873</v>
      </c>
      <c r="F59" s="15">
        <f t="shared" si="18"/>
        <v>1.2895194976474933</v>
      </c>
      <c r="G59" s="15">
        <f t="shared" si="18"/>
        <v>1.0820260801019566</v>
      </c>
      <c r="H59" s="15">
        <f>H41/G41</f>
        <v>1.0596188074842807</v>
      </c>
      <c r="I59" s="15">
        <f t="shared" ref="I59:I72" si="19">I41/H41</f>
        <v>1.3336440775179164</v>
      </c>
      <c r="J59" s="15">
        <f t="shared" ref="J59:J72" si="20">J41/I41</f>
        <v>0.72405698417616204</v>
      </c>
      <c r="K59" s="15">
        <f t="shared" ref="K59:K72" si="21">K41/J41</f>
        <v>1.2744895106799061</v>
      </c>
      <c r="L59" s="14"/>
      <c r="M59" s="14"/>
      <c r="N59" s="14"/>
      <c r="O59" s="14"/>
    </row>
    <row r="60" spans="2:15" ht="18.75" customHeight="1" x14ac:dyDescent="0.2">
      <c r="B60" s="2" t="s">
        <v>0</v>
      </c>
      <c r="C60" s="16"/>
      <c r="D60" s="16">
        <f t="shared" ref="D60:G60" si="22">D42/C42</f>
        <v>1.1800500167914934</v>
      </c>
      <c r="E60" s="16">
        <f t="shared" si="22"/>
        <v>1.4121414757931214</v>
      </c>
      <c r="F60" s="16">
        <f t="shared" si="22"/>
        <v>1.2050249453567252</v>
      </c>
      <c r="G60" s="16">
        <f t="shared" si="22"/>
        <v>1.2833481497852577</v>
      </c>
      <c r="H60" s="16">
        <f t="shared" ref="H60:H72" si="23">H42/G42</f>
        <v>0.90643342457003684</v>
      </c>
      <c r="I60" s="16">
        <f t="shared" si="19"/>
        <v>1.4673808878693695</v>
      </c>
      <c r="J60" s="16">
        <f t="shared" si="20"/>
        <v>1.0047004507396686</v>
      </c>
      <c r="K60" s="16">
        <f t="shared" si="21"/>
        <v>1.3794653436018958</v>
      </c>
      <c r="L60" s="14"/>
      <c r="M60" s="14"/>
      <c r="N60" s="14"/>
      <c r="O60" s="14"/>
    </row>
    <row r="61" spans="2:15" ht="18.75" customHeight="1" x14ac:dyDescent="0.2">
      <c r="B61" s="9" t="s">
        <v>1</v>
      </c>
      <c r="C61" s="17"/>
      <c r="D61" s="17">
        <f t="shared" ref="D61:G61" si="24">D43/C43</f>
        <v>1.2747572111900274</v>
      </c>
      <c r="E61" s="17">
        <f t="shared" si="24"/>
        <v>0.76587242477822448</v>
      </c>
      <c r="F61" s="17">
        <f t="shared" si="24"/>
        <v>1.4862215196983546</v>
      </c>
      <c r="G61" s="17">
        <f t="shared" si="24"/>
        <v>1.4682649964120829</v>
      </c>
      <c r="H61" s="17">
        <f t="shared" si="23"/>
        <v>1.1539956247995757</v>
      </c>
      <c r="I61" s="17">
        <f t="shared" si="19"/>
        <v>1.0811123125304367</v>
      </c>
      <c r="J61" s="17">
        <f t="shared" si="20"/>
        <v>1.2235610307644207</v>
      </c>
      <c r="K61" s="17">
        <f t="shared" si="21"/>
        <v>0.74961762767967044</v>
      </c>
      <c r="L61" s="14"/>
      <c r="M61" s="14"/>
      <c r="N61" s="14"/>
      <c r="O61" s="14"/>
    </row>
    <row r="62" spans="2:15" ht="18.75" customHeight="1" x14ac:dyDescent="0.2">
      <c r="B62" s="2" t="s">
        <v>2</v>
      </c>
      <c r="C62" s="16"/>
      <c r="D62" s="16">
        <f t="shared" ref="D62:G62" si="25">D44/C44</f>
        <v>1.0508382791266599</v>
      </c>
      <c r="E62" s="16">
        <f t="shared" si="25"/>
        <v>1.3956131419610154</v>
      </c>
      <c r="F62" s="16">
        <f t="shared" si="25"/>
        <v>0.69827934557803362</v>
      </c>
      <c r="G62" s="16">
        <f t="shared" si="25"/>
        <v>1.6511513216502633</v>
      </c>
      <c r="H62" s="16">
        <f t="shared" si="23"/>
        <v>0.7636882209693695</v>
      </c>
      <c r="I62" s="16">
        <f t="shared" si="19"/>
        <v>2.1941359189938896</v>
      </c>
      <c r="J62" s="16">
        <f t="shared" si="20"/>
        <v>0.41870799729018932</v>
      </c>
      <c r="K62" s="16">
        <f t="shared" si="21"/>
        <v>0.90881966454711893</v>
      </c>
      <c r="L62" s="14"/>
      <c r="M62" s="14"/>
      <c r="N62" s="14"/>
      <c r="O62" s="14"/>
    </row>
    <row r="63" spans="2:15" ht="18.75" customHeight="1" x14ac:dyDescent="0.2">
      <c r="B63" s="9" t="s">
        <v>3</v>
      </c>
      <c r="C63" s="17"/>
      <c r="D63" s="17">
        <f t="shared" ref="D63:G63" si="26">D45/C45</f>
        <v>0.91187699376125031</v>
      </c>
      <c r="E63" s="17">
        <f t="shared" si="26"/>
        <v>0.98262492158769332</v>
      </c>
      <c r="F63" s="17">
        <f t="shared" si="26"/>
        <v>1.2113861938883268</v>
      </c>
      <c r="G63" s="17">
        <f t="shared" si="26"/>
        <v>1.2252921427006436</v>
      </c>
      <c r="H63" s="17">
        <f t="shared" si="23"/>
        <v>1.1774650316863287</v>
      </c>
      <c r="I63" s="17">
        <f t="shared" si="19"/>
        <v>1.0473138671906814</v>
      </c>
      <c r="J63" s="17">
        <f t="shared" si="20"/>
        <v>1.0904608245447758</v>
      </c>
      <c r="K63" s="17">
        <f t="shared" si="21"/>
        <v>1.0780798654035437</v>
      </c>
      <c r="L63" s="14"/>
      <c r="M63" s="14"/>
      <c r="N63" s="14"/>
      <c r="O63" s="14"/>
    </row>
    <row r="64" spans="2:15" ht="18.75" customHeight="1" x14ac:dyDescent="0.2">
      <c r="B64" s="10" t="s">
        <v>4</v>
      </c>
      <c r="C64" s="16"/>
      <c r="D64" s="16">
        <f t="shared" ref="D64:G64" si="27">D46/C46</f>
        <v>0.70157529825487774</v>
      </c>
      <c r="E64" s="16">
        <f t="shared" si="27"/>
        <v>1.0432143342166107</v>
      </c>
      <c r="F64" s="16">
        <f t="shared" si="27"/>
        <v>1.1398719299650466</v>
      </c>
      <c r="G64" s="16">
        <f t="shared" si="27"/>
        <v>0.82799817595304936</v>
      </c>
      <c r="H64" s="16">
        <f t="shared" si="23"/>
        <v>0.79199358278406407</v>
      </c>
      <c r="I64" s="16">
        <f t="shared" si="19"/>
        <v>0.9002659294652281</v>
      </c>
      <c r="J64" s="16">
        <f t="shared" si="20"/>
        <v>1.1376105923666642</v>
      </c>
      <c r="K64" s="16">
        <f t="shared" si="21"/>
        <v>1.2426547548824716</v>
      </c>
      <c r="L64" s="14"/>
      <c r="M64" s="14"/>
      <c r="N64" s="14"/>
      <c r="O64" s="14"/>
    </row>
    <row r="65" spans="2:16" ht="18.75" customHeight="1" x14ac:dyDescent="0.2">
      <c r="B65" s="9" t="s">
        <v>5</v>
      </c>
      <c r="C65" s="17"/>
      <c r="D65" s="17">
        <f t="shared" ref="D65:G65" si="28">D47/C47</f>
        <v>0.49922688429405854</v>
      </c>
      <c r="E65" s="17">
        <f t="shared" si="28"/>
        <v>1.4245715259606597</v>
      </c>
      <c r="F65" s="17">
        <f t="shared" si="28"/>
        <v>1.497527376091528</v>
      </c>
      <c r="G65" s="17">
        <f t="shared" si="28"/>
        <v>1.2481917455210918</v>
      </c>
      <c r="H65" s="17">
        <f t="shared" si="23"/>
        <v>1.3758799172542548</v>
      </c>
      <c r="I65" s="17">
        <f t="shared" si="19"/>
        <v>1.0351162575855062</v>
      </c>
      <c r="J65" s="17">
        <f t="shared" si="20"/>
        <v>0.77119006969796233</v>
      </c>
      <c r="K65" s="17">
        <f t="shared" si="21"/>
        <v>1.1643611504028273</v>
      </c>
      <c r="L65" s="14"/>
      <c r="M65" s="14"/>
      <c r="N65" s="14"/>
      <c r="O65" s="14"/>
    </row>
    <row r="66" spans="2:16" ht="18.75" customHeight="1" x14ac:dyDescent="0.2">
      <c r="B66" s="2" t="s">
        <v>6</v>
      </c>
      <c r="C66" s="16"/>
      <c r="D66" s="16">
        <f t="shared" ref="D66:G66" si="29">D48/C48</f>
        <v>0.72995182634267142</v>
      </c>
      <c r="E66" s="16">
        <f t="shared" si="29"/>
        <v>1.1568153556985314</v>
      </c>
      <c r="F66" s="16">
        <f t="shared" si="29"/>
        <v>1.0717977112444959</v>
      </c>
      <c r="G66" s="16">
        <f t="shared" si="29"/>
        <v>1.2084328125897652</v>
      </c>
      <c r="H66" s="16">
        <f t="shared" si="23"/>
        <v>1.1288093792922487</v>
      </c>
      <c r="I66" s="16">
        <f t="shared" si="19"/>
        <v>1.2462044403061456</v>
      </c>
      <c r="J66" s="16">
        <f t="shared" si="20"/>
        <v>0.90109030187251704</v>
      </c>
      <c r="K66" s="16">
        <f t="shared" si="21"/>
        <v>1.2507966864356739</v>
      </c>
      <c r="L66" s="14"/>
      <c r="M66" s="14"/>
      <c r="N66" s="14"/>
      <c r="O66" s="14"/>
    </row>
    <row r="67" spans="2:16" ht="18.75" customHeight="1" x14ac:dyDescent="0.2">
      <c r="B67" s="9" t="s">
        <v>7</v>
      </c>
      <c r="C67" s="17"/>
      <c r="D67" s="17">
        <f t="shared" ref="D67:G67" si="30">D49/C49</f>
        <v>3.9884510690028807</v>
      </c>
      <c r="E67" s="17">
        <f t="shared" si="30"/>
        <v>1.1568153556985314</v>
      </c>
      <c r="F67" s="17">
        <f t="shared" si="30"/>
        <v>9.0226130953091246E-2</v>
      </c>
      <c r="G67" s="17">
        <f t="shared" si="30"/>
        <v>0.96144974765376201</v>
      </c>
      <c r="H67" s="17">
        <f t="shared" si="23"/>
        <v>1.9303561701120837</v>
      </c>
      <c r="I67" s="17">
        <f t="shared" si="19"/>
        <v>2.5145245010988511</v>
      </c>
      <c r="J67" s="17">
        <f t="shared" si="20"/>
        <v>0.11750069149394432</v>
      </c>
      <c r="K67" s="17">
        <f t="shared" si="21"/>
        <v>0.55020115192034957</v>
      </c>
      <c r="L67" s="14"/>
      <c r="M67" s="14"/>
      <c r="N67" s="14"/>
      <c r="O67" s="14"/>
    </row>
    <row r="68" spans="2:16" ht="18.75" customHeight="1" x14ac:dyDescent="0.2">
      <c r="B68" s="2" t="s">
        <v>8</v>
      </c>
      <c r="C68" s="16"/>
      <c r="D68" s="16">
        <f t="shared" ref="D68:G68" si="31">D50/C50</f>
        <v>0.67326936016026018</v>
      </c>
      <c r="E68" s="16">
        <f t="shared" si="31"/>
        <v>5.6450664052685404</v>
      </c>
      <c r="F68" s="16">
        <f t="shared" si="31"/>
        <v>2.0893367714815412</v>
      </c>
      <c r="G68" s="16">
        <f t="shared" si="31"/>
        <v>0.85306310138144759</v>
      </c>
      <c r="H68" s="16">
        <f t="shared" si="23"/>
        <v>0.79687344694265461</v>
      </c>
      <c r="I68" s="16">
        <f t="shared" si="19"/>
        <v>4.8619781887491857</v>
      </c>
      <c r="J68" s="16">
        <f t="shared" si="20"/>
        <v>6.2249059785547227E-2</v>
      </c>
      <c r="K68" s="16">
        <f t="shared" si="21"/>
        <v>2.9748613478895565</v>
      </c>
      <c r="L68" s="14"/>
      <c r="M68" s="14"/>
      <c r="N68" s="14"/>
      <c r="O68" s="14"/>
    </row>
    <row r="69" spans="2:16" ht="18.75" customHeight="1" x14ac:dyDescent="0.2">
      <c r="B69" s="9" t="s">
        <v>9</v>
      </c>
      <c r="C69" s="17"/>
      <c r="D69" s="17">
        <f t="shared" ref="D69:G69" si="32">D51/C51</f>
        <v>0.99711825596301096</v>
      </c>
      <c r="E69" s="17">
        <f t="shared" si="32"/>
        <v>1.0188749367242818</v>
      </c>
      <c r="F69" s="17">
        <f t="shared" si="32"/>
        <v>1.1359104575496037</v>
      </c>
      <c r="G69" s="17">
        <f t="shared" si="32"/>
        <v>1.2008384009742212</v>
      </c>
      <c r="H69" s="17">
        <f t="shared" si="23"/>
        <v>1.2099027711538839</v>
      </c>
      <c r="I69" s="17">
        <f t="shared" si="19"/>
        <v>1.0631028792994217</v>
      </c>
      <c r="J69" s="17">
        <f t="shared" si="20"/>
        <v>1.0848272615648538</v>
      </c>
      <c r="K69" s="17">
        <f t="shared" si="21"/>
        <v>1.6663403334758755</v>
      </c>
      <c r="L69" s="14"/>
      <c r="M69" s="14"/>
      <c r="N69" s="14"/>
      <c r="O69" s="14"/>
    </row>
    <row r="70" spans="2:16" ht="18.75" customHeight="1" x14ac:dyDescent="0.2">
      <c r="B70" s="2" t="s">
        <v>10</v>
      </c>
      <c r="C70" s="16"/>
      <c r="D70" s="16">
        <f t="shared" ref="D70:G70" si="33">D52/C52</f>
        <v>1.5731362378310105</v>
      </c>
      <c r="E70" s="16">
        <f t="shared" si="33"/>
        <v>1.3572590688003303</v>
      </c>
      <c r="F70" s="16">
        <f t="shared" si="33"/>
        <v>1.1741226019243969</v>
      </c>
      <c r="G70" s="16">
        <f t="shared" si="33"/>
        <v>1.2305489350466727</v>
      </c>
      <c r="H70" s="16">
        <f t="shared" si="23"/>
        <v>1.1540197053188408</v>
      </c>
      <c r="I70" s="16">
        <f t="shared" si="19"/>
        <v>1.0674676344072589</v>
      </c>
      <c r="J70" s="16">
        <f t="shared" si="20"/>
        <v>1.0444805453811725</v>
      </c>
      <c r="K70" s="16">
        <f t="shared" si="21"/>
        <v>1.0079792210469627</v>
      </c>
      <c r="L70" s="14"/>
      <c r="M70" s="14"/>
      <c r="N70" s="14"/>
      <c r="O70" s="14"/>
    </row>
    <row r="71" spans="2:16" ht="18.75" customHeight="1" x14ac:dyDescent="0.2">
      <c r="B71" s="9" t="s">
        <v>11</v>
      </c>
      <c r="C71" s="17"/>
      <c r="D71" s="17">
        <f t="shared" ref="D71:G71" si="34">D53/C53</f>
        <v>0.69704566614614205</v>
      </c>
      <c r="E71" s="17">
        <f t="shared" si="34"/>
        <v>0.9343539527418121</v>
      </c>
      <c r="F71" s="17">
        <f t="shared" si="34"/>
        <v>1.0981426478411107</v>
      </c>
      <c r="G71" s="17">
        <f t="shared" si="34"/>
        <v>1.2189603475762132</v>
      </c>
      <c r="H71" s="17">
        <f t="shared" si="23"/>
        <v>1.179065998209107</v>
      </c>
      <c r="I71" s="17">
        <f t="shared" si="19"/>
        <v>1.0987736049909431</v>
      </c>
      <c r="J71" s="17">
        <f t="shared" si="20"/>
        <v>1.1112460426253465</v>
      </c>
      <c r="K71" s="17">
        <f t="shared" si="21"/>
        <v>0.98680540718455689</v>
      </c>
      <c r="L71" s="14"/>
      <c r="M71" s="14"/>
      <c r="N71" s="14"/>
      <c r="O71" s="14"/>
    </row>
    <row r="72" spans="2:16" ht="18.75" customHeight="1" x14ac:dyDescent="0.2">
      <c r="B72" s="23" t="s">
        <v>12</v>
      </c>
      <c r="C72" s="30"/>
      <c r="D72" s="30">
        <f t="shared" ref="D72:G72" si="35">D54/C54</f>
        <v>1.1587338457230827</v>
      </c>
      <c r="E72" s="30">
        <f t="shared" si="35"/>
        <v>0.85953058760057777</v>
      </c>
      <c r="F72" s="30">
        <f t="shared" si="35"/>
        <v>1.3319735660064329</v>
      </c>
      <c r="G72" s="30">
        <f t="shared" si="35"/>
        <v>1.6318256227900951</v>
      </c>
      <c r="H72" s="30">
        <f t="shared" si="23"/>
        <v>1.2369337172103783</v>
      </c>
      <c r="I72" s="30">
        <f t="shared" si="19"/>
        <v>0.70377475792158961</v>
      </c>
      <c r="J72" s="30">
        <f t="shared" si="20"/>
        <v>0.96827541620771251</v>
      </c>
      <c r="K72" s="30">
        <f t="shared" si="21"/>
        <v>1.4573985858708409</v>
      </c>
      <c r="L72" s="14"/>
      <c r="M72" s="14"/>
      <c r="N72" s="14"/>
      <c r="O72" s="14"/>
    </row>
    <row r="73" spans="2:16" ht="18.75" customHeight="1" x14ac:dyDescent="0.2">
      <c r="L73" s="7"/>
      <c r="M73" s="7"/>
      <c r="N73" s="7"/>
    </row>
    <row r="74" spans="2:16" ht="18.75" customHeight="1" x14ac:dyDescent="0.2">
      <c r="B74" s="13"/>
      <c r="L74" s="7"/>
      <c r="M74" s="7"/>
      <c r="N74" s="7"/>
    </row>
    <row r="75" spans="2:16" s="1" customFormat="1" ht="37.5" customHeight="1" x14ac:dyDescent="0.25">
      <c r="B75" s="22" t="s">
        <v>34</v>
      </c>
      <c r="C75" s="22"/>
      <c r="D75" s="22"/>
      <c r="E75" s="22"/>
      <c r="F75" s="22"/>
      <c r="G75" s="22"/>
      <c r="H75" s="22"/>
      <c r="I75" s="22"/>
      <c r="J75" s="22"/>
      <c r="K75" s="22"/>
      <c r="L75" s="7"/>
      <c r="M75" s="7"/>
      <c r="N75" s="7"/>
    </row>
    <row r="76" spans="2:16" ht="18.75" customHeight="1" x14ac:dyDescent="0.2">
      <c r="B76" s="2"/>
      <c r="C76" s="3" t="s">
        <v>36</v>
      </c>
      <c r="D76" s="3" t="s">
        <v>37</v>
      </c>
      <c r="E76" s="3" t="s">
        <v>38</v>
      </c>
      <c r="F76" s="3" t="s">
        <v>39</v>
      </c>
      <c r="G76" s="3" t="s">
        <v>40</v>
      </c>
      <c r="H76" s="3" t="s">
        <v>41</v>
      </c>
      <c r="I76" s="3" t="s">
        <v>42</v>
      </c>
      <c r="J76" s="3" t="s">
        <v>43</v>
      </c>
      <c r="K76" s="3" t="s">
        <v>44</v>
      </c>
      <c r="L76" s="7"/>
      <c r="M76" s="7"/>
      <c r="N76" s="7"/>
    </row>
    <row r="77" spans="2:16" ht="18.75" customHeight="1" x14ac:dyDescent="0.2">
      <c r="B77" s="5" t="s">
        <v>13</v>
      </c>
      <c r="C77" s="19">
        <f>C41/C5</f>
        <v>0.97075522580555718</v>
      </c>
      <c r="D77" s="19">
        <f t="shared" ref="D77:G77" si="36">D41/D5</f>
        <v>0.92053565201609655</v>
      </c>
      <c r="E77" s="19">
        <f t="shared" si="36"/>
        <v>0.97664278148791472</v>
      </c>
      <c r="F77" s="19">
        <f t="shared" si="36"/>
        <v>1.0337646376971885</v>
      </c>
      <c r="G77" s="19">
        <f t="shared" si="36"/>
        <v>1.0015544521350435</v>
      </c>
      <c r="H77" s="19">
        <f t="shared" ref="H77:K77" si="37">H41/H5</f>
        <v>0.97296739714552138</v>
      </c>
      <c r="I77" s="19">
        <f t="shared" si="37"/>
        <v>1.256631487078941</v>
      </c>
      <c r="J77" s="19">
        <f t="shared" si="37"/>
        <v>0.89127680198025439</v>
      </c>
      <c r="K77" s="19">
        <f t="shared" si="37"/>
        <v>0.93542215184528787</v>
      </c>
      <c r="L77" s="7"/>
      <c r="M77" s="7"/>
      <c r="N77" s="7"/>
      <c r="O77" s="7"/>
    </row>
    <row r="78" spans="2:16" ht="18.75" customHeight="1" x14ac:dyDescent="0.2">
      <c r="B78" s="2" t="s">
        <v>0</v>
      </c>
      <c r="C78" s="20">
        <f t="shared" ref="C78:G78" si="38">C42/C6</f>
        <v>0.97153858814137606</v>
      </c>
      <c r="D78" s="20">
        <f t="shared" si="38"/>
        <v>0.88090905281224352</v>
      </c>
      <c r="E78" s="20">
        <f t="shared" si="38"/>
        <v>0.88250295607504448</v>
      </c>
      <c r="F78" s="20">
        <f t="shared" si="38"/>
        <v>1.1084296028517873</v>
      </c>
      <c r="G78" s="20">
        <f t="shared" si="38"/>
        <v>1.0038462285241327</v>
      </c>
      <c r="H78" s="20">
        <f t="shared" ref="H78:K78" si="39">H42/H6</f>
        <v>0.92932348897411177</v>
      </c>
      <c r="I78" s="20">
        <f t="shared" si="39"/>
        <v>1.1150919260497321</v>
      </c>
      <c r="J78" s="20">
        <f t="shared" si="39"/>
        <v>0.93418565364035144</v>
      </c>
      <c r="K78" s="20">
        <f t="shared" si="39"/>
        <v>1.0775036841600181</v>
      </c>
      <c r="L78" s="7"/>
      <c r="M78" s="7"/>
      <c r="N78" s="7"/>
      <c r="O78" s="7"/>
      <c r="P78" s="7"/>
    </row>
    <row r="79" spans="2:16" ht="18.75" customHeight="1" x14ac:dyDescent="0.2">
      <c r="B79" s="9" t="s">
        <v>1</v>
      </c>
      <c r="C79" s="21">
        <f t="shared" ref="C79:G79" si="40">C43/C7</f>
        <v>0.80781232619272048</v>
      </c>
      <c r="D79" s="21">
        <f t="shared" si="40"/>
        <v>1.0781576597653144</v>
      </c>
      <c r="E79" s="21">
        <f t="shared" si="40"/>
        <v>0.66297043021777469</v>
      </c>
      <c r="F79" s="21">
        <f t="shared" si="40"/>
        <v>0.50578298018255197</v>
      </c>
      <c r="G79" s="21">
        <f t="shared" si="40"/>
        <v>0.84263456905396672</v>
      </c>
      <c r="H79" s="21">
        <f t="shared" ref="H79:K79" si="41">H43/H7</f>
        <v>0.95896273343312899</v>
      </c>
      <c r="I79" s="21">
        <f t="shared" si="41"/>
        <v>0.91798008870490133</v>
      </c>
      <c r="J79" s="21">
        <f t="shared" si="41"/>
        <v>0.83482216663911202</v>
      </c>
      <c r="K79" s="21">
        <f t="shared" si="41"/>
        <v>0.74771407414278979</v>
      </c>
      <c r="L79" s="7"/>
      <c r="M79" s="7"/>
      <c r="N79" s="7"/>
      <c r="O79" s="7"/>
    </row>
    <row r="80" spans="2:16" ht="18.75" customHeight="1" x14ac:dyDescent="0.2">
      <c r="B80" s="2" t="s">
        <v>2</v>
      </c>
      <c r="C80" s="20">
        <f t="shared" ref="C80:G80" si="42">C44/C8</f>
        <v>1.228865957191108</v>
      </c>
      <c r="D80" s="20">
        <f t="shared" si="42"/>
        <v>0.9908256249406473</v>
      </c>
      <c r="E80" s="20">
        <f t="shared" si="42"/>
        <v>1.3818849499707733</v>
      </c>
      <c r="F80" s="20">
        <f t="shared" si="42"/>
        <v>0.99581284109377111</v>
      </c>
      <c r="G80" s="20">
        <f t="shared" si="42"/>
        <v>1.0802808823735119</v>
      </c>
      <c r="H80" s="20">
        <f t="shared" ref="H80:K80" si="43">H44/H8</f>
        <v>1.0281706346208603</v>
      </c>
      <c r="I80" s="20">
        <f t="shared" si="43"/>
        <v>1.2882456161308862</v>
      </c>
      <c r="J80" s="20">
        <f t="shared" si="43"/>
        <v>1.235283031485771</v>
      </c>
      <c r="K80" s="20">
        <f t="shared" si="43"/>
        <v>1.0116886336461168</v>
      </c>
      <c r="L80" s="7"/>
      <c r="M80" s="7"/>
      <c r="N80" s="7"/>
      <c r="O80" s="7"/>
    </row>
    <row r="81" spans="2:15" ht="18.75" customHeight="1" x14ac:dyDescent="0.2">
      <c r="B81" s="9" t="s">
        <v>3</v>
      </c>
      <c r="C81" s="21">
        <f t="shared" ref="C81:G81" si="44">C45/C9</f>
        <v>1.0447337606320695</v>
      </c>
      <c r="D81" s="21">
        <f t="shared" si="44"/>
        <v>1.0663043402546144</v>
      </c>
      <c r="E81" s="21">
        <f t="shared" si="44"/>
        <v>1.0395362280009726</v>
      </c>
      <c r="F81" s="21">
        <f t="shared" si="44"/>
        <v>1.0500282810110002</v>
      </c>
      <c r="G81" s="21">
        <f t="shared" si="44"/>
        <v>1.0789395359487781</v>
      </c>
      <c r="H81" s="21">
        <f t="shared" ref="H81:K81" si="45">H45/H9</f>
        <v>1.0089508794950601</v>
      </c>
      <c r="I81" s="21">
        <f t="shared" si="45"/>
        <v>1.0701111795436018</v>
      </c>
      <c r="J81" s="21">
        <f t="shared" si="45"/>
        <v>1.0202895951779274</v>
      </c>
      <c r="K81" s="21">
        <f t="shared" si="45"/>
        <v>1.1198305614758006</v>
      </c>
      <c r="L81" s="7"/>
      <c r="M81" s="7"/>
      <c r="N81" s="7"/>
      <c r="O81" s="7"/>
    </row>
    <row r="82" spans="2:15" ht="18.75" customHeight="1" x14ac:dyDescent="0.2">
      <c r="B82" s="10" t="s">
        <v>4</v>
      </c>
      <c r="C82" s="20">
        <f t="shared" ref="C82:G82" si="46">C46/C10</f>
        <v>0.9368247302822128</v>
      </c>
      <c r="D82" s="20">
        <f t="shared" si="46"/>
        <v>1.1745210457575901</v>
      </c>
      <c r="E82" s="20">
        <f t="shared" si="46"/>
        <v>1.265634086440397</v>
      </c>
      <c r="F82" s="20">
        <f t="shared" si="46"/>
        <v>1.1539926007130759</v>
      </c>
      <c r="G82" s="20">
        <f t="shared" si="46"/>
        <v>1.067715254943606</v>
      </c>
      <c r="H82" s="20">
        <f t="shared" ref="H82:K82" si="47">H46/H10</f>
        <v>0.90389382564406795</v>
      </c>
      <c r="I82" s="20">
        <f t="shared" si="47"/>
        <v>0.97048752331509258</v>
      </c>
      <c r="J82" s="20">
        <f t="shared" si="47"/>
        <v>1.0432241785960628</v>
      </c>
      <c r="K82" s="20">
        <f t="shared" si="47"/>
        <v>0.81019908721432521</v>
      </c>
      <c r="L82" s="7"/>
      <c r="M82" s="7"/>
      <c r="N82" s="7"/>
      <c r="O82" s="7"/>
    </row>
    <row r="83" spans="2:15" ht="18.75" customHeight="1" x14ac:dyDescent="0.2">
      <c r="B83" s="9" t="s">
        <v>5</v>
      </c>
      <c r="C83" s="21">
        <f t="shared" ref="C83:G83" si="48">C47/C11</f>
        <v>0.96849244648548993</v>
      </c>
      <c r="D83" s="21">
        <f t="shared" si="48"/>
        <v>0.50655908395519755</v>
      </c>
      <c r="E83" s="21">
        <f t="shared" si="48"/>
        <v>0.77253324615408492</v>
      </c>
      <c r="F83" s="21">
        <f t="shared" si="48"/>
        <v>0.88337435500646055</v>
      </c>
      <c r="G83" s="21">
        <f t="shared" si="48"/>
        <v>0.97813752521871966</v>
      </c>
      <c r="H83" s="21">
        <f t="shared" ref="H83:K83" si="49">H47/H11</f>
        <v>1.1194158928934403</v>
      </c>
      <c r="I83" s="21">
        <f t="shared" si="49"/>
        <v>1.0724306043300529</v>
      </c>
      <c r="J83" s="21">
        <f t="shared" si="49"/>
        <v>0.74990723014027627</v>
      </c>
      <c r="K83" s="21">
        <f t="shared" si="49"/>
        <v>0.86446060545176973</v>
      </c>
      <c r="L83" s="7"/>
      <c r="M83" s="7"/>
      <c r="N83" s="7"/>
      <c r="O83" s="7"/>
    </row>
    <row r="84" spans="2:15" ht="18.75" customHeight="1" x14ac:dyDescent="0.2">
      <c r="B84" s="2" t="s">
        <v>6</v>
      </c>
      <c r="C84" s="20">
        <f t="shared" ref="C84:G84" si="50">C48/C12</f>
        <v>1.071278401448738</v>
      </c>
      <c r="D84" s="20">
        <f t="shared" si="50"/>
        <v>0.94416234127786836</v>
      </c>
      <c r="E84" s="20">
        <f t="shared" si="50"/>
        <v>1.1207447647935207</v>
      </c>
      <c r="F84" s="20">
        <f t="shared" si="50"/>
        <v>1.1436060333816149</v>
      </c>
      <c r="G84" s="20">
        <f t="shared" si="50"/>
        <v>1.105217946660519</v>
      </c>
      <c r="H84" s="20">
        <f t="shared" ref="H84:K84" si="51">H48/H12</f>
        <v>1.0053883530040824</v>
      </c>
      <c r="I84" s="20">
        <f t="shared" si="51"/>
        <v>1.0272707504435143</v>
      </c>
      <c r="J84" s="20">
        <f t="shared" si="51"/>
        <v>0.96961584194588513</v>
      </c>
      <c r="K84" s="20">
        <f t="shared" si="51"/>
        <v>0.89033654774442461</v>
      </c>
      <c r="L84" s="7"/>
      <c r="M84" s="7"/>
      <c r="N84" s="7"/>
      <c r="O84" s="7"/>
    </row>
    <row r="85" spans="2:15" ht="18.75" customHeight="1" x14ac:dyDescent="0.2">
      <c r="B85" s="9" t="s">
        <v>7</v>
      </c>
      <c r="C85" s="21">
        <f t="shared" ref="C85:G85" si="52">C49/C13</f>
        <v>2.3012573930759759</v>
      </c>
      <c r="D85" s="21">
        <f t="shared" si="52"/>
        <v>26.340692905140067</v>
      </c>
      <c r="E85" s="21">
        <f t="shared" si="52"/>
        <v>30.239095291706363</v>
      </c>
      <c r="F85" s="21">
        <f t="shared" si="52"/>
        <v>4.3563411767417204</v>
      </c>
      <c r="G85" s="21">
        <f t="shared" si="52"/>
        <v>1.366150492370142</v>
      </c>
      <c r="H85" s="21">
        <f t="shared" ref="H85:K85" si="53">H49/H13</f>
        <v>1.4492184272707744</v>
      </c>
      <c r="I85" s="21">
        <f t="shared" si="53"/>
        <v>2.0050367528399922</v>
      </c>
      <c r="J85" s="21">
        <f t="shared" si="53"/>
        <v>1.2148449403436394</v>
      </c>
      <c r="K85" s="21">
        <f t="shared" si="53"/>
        <v>0.65767926747699335</v>
      </c>
      <c r="L85" s="7"/>
      <c r="M85" s="7"/>
      <c r="N85" s="7"/>
      <c r="O85" s="7"/>
    </row>
    <row r="86" spans="2:15" ht="18.75" customHeight="1" x14ac:dyDescent="0.2">
      <c r="B86" s="2" t="s">
        <v>8</v>
      </c>
      <c r="C86" s="20">
        <f t="shared" ref="C86:G86" si="54">C50/C14</f>
        <v>0.87776142369986121</v>
      </c>
      <c r="D86" s="20">
        <f t="shared" si="54"/>
        <v>0.47961268860639183</v>
      </c>
      <c r="E86" s="20">
        <f t="shared" si="54"/>
        <v>0.6421384921256309</v>
      </c>
      <c r="F86" s="20">
        <f t="shared" si="54"/>
        <v>1.1521806812120314</v>
      </c>
      <c r="G86" s="20">
        <f t="shared" si="54"/>
        <v>0.87865683087338586</v>
      </c>
      <c r="H86" s="20">
        <f t="shared" ref="H86:K86" si="55">H50/H14</f>
        <v>0.68814904179089242</v>
      </c>
      <c r="I86" s="20">
        <f t="shared" si="55"/>
        <v>2.854123095940142</v>
      </c>
      <c r="J86" s="20">
        <f t="shared" si="55"/>
        <v>0.32101558503889449</v>
      </c>
      <c r="K86" s="20">
        <f t="shared" si="55"/>
        <v>0.5432171632287407</v>
      </c>
      <c r="L86" s="7"/>
      <c r="M86" s="7"/>
      <c r="N86" s="7"/>
      <c r="O86" s="7"/>
    </row>
    <row r="87" spans="2:15" ht="18.75" customHeight="1" x14ac:dyDescent="0.2">
      <c r="B87" s="9" t="s">
        <v>9</v>
      </c>
      <c r="C87" s="21">
        <f t="shared" ref="C87:G87" si="56">C51/C15</f>
        <v>1.0109046317458739</v>
      </c>
      <c r="D87" s="21">
        <f t="shared" si="56"/>
        <v>1.0402995315176728</v>
      </c>
      <c r="E87" s="21">
        <f t="shared" si="56"/>
        <v>1.0024481157426346</v>
      </c>
      <c r="F87" s="21">
        <f t="shared" si="56"/>
        <v>1.0571410550560476</v>
      </c>
      <c r="G87" s="21">
        <f t="shared" si="56"/>
        <v>1.0472025267372802</v>
      </c>
      <c r="H87" s="21">
        <f t="shared" ref="H87:K87" si="57">H51/H15</f>
        <v>1.0121067095292868</v>
      </c>
      <c r="I87" s="21">
        <f t="shared" si="57"/>
        <v>0.99335688860341465</v>
      </c>
      <c r="J87" s="21">
        <f t="shared" si="57"/>
        <v>1.0870525983638235</v>
      </c>
      <c r="K87" s="21">
        <f t="shared" si="57"/>
        <v>1.6785492885435624</v>
      </c>
      <c r="L87" s="7"/>
      <c r="M87" s="7"/>
      <c r="N87" s="7"/>
      <c r="O87" s="7"/>
    </row>
    <row r="88" spans="2:15" ht="18.75" customHeight="1" x14ac:dyDescent="0.2">
      <c r="B88" s="2" t="s">
        <v>10</v>
      </c>
      <c r="C88" s="20">
        <f t="shared" ref="C88:G88" si="58">C52/C16</f>
        <v>0.99090640004054331</v>
      </c>
      <c r="D88" s="20">
        <f t="shared" si="58"/>
        <v>0.92988935224577163</v>
      </c>
      <c r="E88" s="20">
        <f t="shared" si="58"/>
        <v>0.94042181017562687</v>
      </c>
      <c r="F88" s="20">
        <f t="shared" si="58"/>
        <v>0.99470087656995132</v>
      </c>
      <c r="G88" s="20">
        <f t="shared" si="58"/>
        <v>1.0119468866245687</v>
      </c>
      <c r="H88" s="20">
        <f t="shared" ref="H88:K88" si="59">H52/H16</f>
        <v>1.0212643806474042</v>
      </c>
      <c r="I88" s="20">
        <f t="shared" si="59"/>
        <v>1.0212106575148465</v>
      </c>
      <c r="J88" s="20">
        <f t="shared" si="59"/>
        <v>1.0364940361808639</v>
      </c>
      <c r="K88" s="20">
        <f t="shared" si="59"/>
        <v>1.0500385368224103</v>
      </c>
      <c r="L88" s="7"/>
      <c r="M88" s="7"/>
      <c r="N88" s="7"/>
      <c r="O88" s="7"/>
    </row>
    <row r="89" spans="2:15" ht="18.75" customHeight="1" x14ac:dyDescent="0.2">
      <c r="B89" s="9" t="s">
        <v>11</v>
      </c>
      <c r="C89" s="21">
        <f t="shared" ref="C89:G89" si="60">C53/C17</f>
        <v>1.06715500712167</v>
      </c>
      <c r="D89" s="21">
        <f t="shared" si="60"/>
        <v>1.012428219027341</v>
      </c>
      <c r="E89" s="21">
        <f t="shared" si="60"/>
        <v>1.0427449727398255</v>
      </c>
      <c r="F89" s="21">
        <f t="shared" si="60"/>
        <v>1.0139094758476217</v>
      </c>
      <c r="G89" s="21">
        <f t="shared" si="60"/>
        <v>1.0166176893153716</v>
      </c>
      <c r="H89" s="21">
        <f t="shared" ref="H89:K89" si="61">H53/H17</f>
        <v>0.98483163663480089</v>
      </c>
      <c r="I89" s="21">
        <f t="shared" si="61"/>
        <v>1.064537971549089</v>
      </c>
      <c r="J89" s="21">
        <f t="shared" si="61"/>
        <v>1.0810976640921715</v>
      </c>
      <c r="K89" s="21">
        <f t="shared" si="61"/>
        <v>1.005783230030715</v>
      </c>
      <c r="L89" s="7"/>
      <c r="M89" s="7"/>
      <c r="N89" s="7"/>
      <c r="O89" s="7"/>
    </row>
    <row r="90" spans="2:15" ht="18.75" customHeight="1" x14ac:dyDescent="0.2">
      <c r="B90" s="23" t="s">
        <v>12</v>
      </c>
      <c r="C90" s="29">
        <f t="shared" ref="C90:G90" si="62">C54/C18</f>
        <v>1.081732814907197</v>
      </c>
      <c r="D90" s="29">
        <f t="shared" si="62"/>
        <v>1.0584066226783104</v>
      </c>
      <c r="E90" s="29">
        <f t="shared" si="62"/>
        <v>1.1509798636227118</v>
      </c>
      <c r="F90" s="29">
        <f t="shared" si="62"/>
        <v>1.0276612487714889</v>
      </c>
      <c r="G90" s="29">
        <f t="shared" si="62"/>
        <v>0.96978077572401378</v>
      </c>
      <c r="H90" s="29">
        <f t="shared" ref="H90:K90" si="63">H54/H18</f>
        <v>1.0232004560309846</v>
      </c>
      <c r="I90" s="29">
        <f t="shared" si="63"/>
        <v>0.96228147323976709</v>
      </c>
      <c r="J90" s="29">
        <f t="shared" si="63"/>
        <v>0.98141822662267597</v>
      </c>
      <c r="K90" s="29">
        <f t="shared" si="63"/>
        <v>0.90277665746488944</v>
      </c>
      <c r="O90" s="7"/>
    </row>
    <row r="91" spans="2:15" ht="18.75" customHeight="1" x14ac:dyDescent="0.2">
      <c r="L91" s="14"/>
      <c r="M91" s="14"/>
      <c r="N91" s="14"/>
    </row>
    <row r="92" spans="2:15" ht="18.75" customHeight="1" x14ac:dyDescent="0.2">
      <c r="L92" s="14"/>
      <c r="M92" s="14"/>
      <c r="N92" s="14"/>
    </row>
    <row r="93" spans="2:15" s="1" customFormat="1" ht="37.5" customHeight="1" x14ac:dyDescent="0.25">
      <c r="B93" s="22" t="s">
        <v>46</v>
      </c>
      <c r="C93" s="22"/>
      <c r="D93" s="22"/>
      <c r="E93" s="22"/>
      <c r="F93" s="22"/>
      <c r="G93" s="22"/>
      <c r="H93" s="22"/>
      <c r="I93" s="22"/>
      <c r="J93" s="22"/>
      <c r="K93" s="22"/>
      <c r="L93" s="14"/>
      <c r="M93" s="14"/>
      <c r="N93" s="14"/>
    </row>
    <row r="94" spans="2:15" ht="18.75" customHeight="1" x14ac:dyDescent="0.2">
      <c r="B94" s="2"/>
      <c r="C94" s="3" t="s">
        <v>36</v>
      </c>
      <c r="D94" s="3" t="s">
        <v>37</v>
      </c>
      <c r="E94" s="3" t="s">
        <v>38</v>
      </c>
      <c r="F94" s="3" t="s">
        <v>39</v>
      </c>
      <c r="G94" s="3" t="s">
        <v>40</v>
      </c>
      <c r="H94" s="3" t="s">
        <v>41</v>
      </c>
      <c r="I94" s="3" t="s">
        <v>42</v>
      </c>
      <c r="J94" s="3" t="s">
        <v>43</v>
      </c>
      <c r="K94" s="3" t="s">
        <v>44</v>
      </c>
      <c r="L94" s="14"/>
      <c r="M94" s="14"/>
      <c r="N94" s="14"/>
    </row>
    <row r="95" spans="2:15" ht="18.75" customHeight="1" x14ac:dyDescent="0.2">
      <c r="B95" s="5" t="s">
        <v>13</v>
      </c>
      <c r="C95" s="25">
        <v>3599.6894269999998</v>
      </c>
      <c r="D95" s="25">
        <v>3938.6243949999998</v>
      </c>
      <c r="E95" s="25">
        <v>4364.8584970000002</v>
      </c>
      <c r="F95" s="25">
        <v>5797.45532</v>
      </c>
      <c r="G95" s="25">
        <v>6926.556775</v>
      </c>
      <c r="H95" s="25">
        <v>7140.3509490000006</v>
      </c>
      <c r="I95" s="25">
        <v>7887.9427469999991</v>
      </c>
      <c r="J95" s="25">
        <v>6403.7192350000005</v>
      </c>
      <c r="K95" s="25">
        <v>8338.9334199999994</v>
      </c>
      <c r="L95" s="14"/>
      <c r="M95" s="14"/>
      <c r="N95" s="14"/>
      <c r="O95" s="14"/>
    </row>
    <row r="96" spans="2:15" ht="18.75" customHeight="1" x14ac:dyDescent="0.2">
      <c r="B96" s="2" t="s">
        <v>26</v>
      </c>
      <c r="C96" s="26">
        <v>0.12601999999999999</v>
      </c>
      <c r="D96" s="26">
        <v>1.6714770000000001</v>
      </c>
      <c r="E96" s="26">
        <v>20.127109999999998</v>
      </c>
      <c r="F96" s="26">
        <v>24.653636000000002</v>
      </c>
      <c r="G96" s="26">
        <v>27.980542</v>
      </c>
      <c r="H96" s="26">
        <v>27.252976</v>
      </c>
      <c r="I96" s="26">
        <v>32.632306</v>
      </c>
      <c r="J96" s="26">
        <v>33.787809000000003</v>
      </c>
      <c r="K96" s="26">
        <v>40.136780999999999</v>
      </c>
      <c r="L96" s="14"/>
      <c r="M96" s="14"/>
      <c r="N96" s="14"/>
      <c r="O96" s="14"/>
    </row>
    <row r="97" spans="2:15" ht="18.75" customHeight="1" x14ac:dyDescent="0.2">
      <c r="B97" s="9" t="s">
        <v>28</v>
      </c>
      <c r="C97" s="27">
        <v>1414.6957179999999</v>
      </c>
      <c r="D97" s="27">
        <v>1185.544719</v>
      </c>
      <c r="E97" s="27">
        <v>1717.7727</v>
      </c>
      <c r="F97" s="27">
        <v>2495.994784</v>
      </c>
      <c r="G97" s="27">
        <v>2653.21083</v>
      </c>
      <c r="H97" s="27">
        <v>2742.8406349999996</v>
      </c>
      <c r="I97" s="27">
        <v>2901.3218820000002</v>
      </c>
      <c r="J97" s="27">
        <v>1688.9508269999999</v>
      </c>
      <c r="K97" s="27">
        <v>2109.5654610000001</v>
      </c>
      <c r="L97" s="14"/>
      <c r="M97" s="14"/>
      <c r="N97" s="14"/>
      <c r="O97" s="14"/>
    </row>
    <row r="98" spans="2:15" ht="18.75" customHeight="1" x14ac:dyDescent="0.2">
      <c r="B98" s="2" t="s">
        <v>14</v>
      </c>
      <c r="C98" s="26">
        <v>1.9622919999999999</v>
      </c>
      <c r="D98" s="26">
        <v>223.27545499999999</v>
      </c>
      <c r="E98" s="26">
        <v>89.885574999999989</v>
      </c>
      <c r="F98" s="26">
        <v>102.788006</v>
      </c>
      <c r="G98" s="26">
        <v>168.15614299999999</v>
      </c>
      <c r="H98" s="26">
        <v>159.78025400000001</v>
      </c>
      <c r="I98" s="26">
        <v>243.460082</v>
      </c>
      <c r="J98" s="26">
        <v>179.80685799999998</v>
      </c>
      <c r="K98" s="26">
        <v>425.12839299999996</v>
      </c>
      <c r="L98" s="14"/>
      <c r="M98" s="14"/>
      <c r="N98" s="14"/>
      <c r="O98" s="14"/>
    </row>
    <row r="99" spans="2:15" ht="18.75" customHeight="1" x14ac:dyDescent="0.2">
      <c r="B99" s="9" t="s">
        <v>15</v>
      </c>
      <c r="C99" s="27">
        <v>0.48052400000000001</v>
      </c>
      <c r="D99" s="27">
        <v>11.854692</v>
      </c>
      <c r="E99" s="27">
        <v>125.85022299999999</v>
      </c>
      <c r="F99" s="27">
        <v>143.52217999999999</v>
      </c>
      <c r="G99" s="27">
        <v>164.81562799999998</v>
      </c>
      <c r="H99" s="27">
        <v>179.00194500000001</v>
      </c>
      <c r="I99" s="27">
        <v>209.19935099999998</v>
      </c>
      <c r="J99" s="27">
        <v>214.90240299999999</v>
      </c>
      <c r="K99" s="27">
        <v>237.75818800000002</v>
      </c>
      <c r="L99" s="14"/>
      <c r="M99" s="14"/>
      <c r="N99" s="14"/>
      <c r="O99" s="14"/>
    </row>
    <row r="100" spans="2:15" ht="18.75" customHeight="1" x14ac:dyDescent="0.2">
      <c r="B100" s="10" t="s">
        <v>16</v>
      </c>
      <c r="C100" s="26">
        <v>0</v>
      </c>
      <c r="D100" s="26">
        <v>0</v>
      </c>
      <c r="E100" s="26">
        <v>5.764475</v>
      </c>
      <c r="F100" s="26">
        <v>8.1157430000000002</v>
      </c>
      <c r="G100" s="26">
        <v>10.129572</v>
      </c>
      <c r="H100" s="26">
        <v>11.380941</v>
      </c>
      <c r="I100" s="26">
        <v>20.717769000000001</v>
      </c>
      <c r="J100" s="26">
        <v>19.797906000000001</v>
      </c>
      <c r="K100" s="26">
        <v>15.993771000000001</v>
      </c>
      <c r="L100" s="14"/>
      <c r="M100" s="14"/>
      <c r="N100" s="14"/>
      <c r="O100" s="14"/>
    </row>
    <row r="101" spans="2:15" ht="18.75" customHeight="1" x14ac:dyDescent="0.2">
      <c r="B101" s="9" t="s">
        <v>27</v>
      </c>
      <c r="C101" s="27">
        <v>655.31435400000009</v>
      </c>
      <c r="D101" s="27">
        <v>559.56894399999999</v>
      </c>
      <c r="E101" s="27">
        <v>670.80391799999995</v>
      </c>
      <c r="F101" s="27">
        <v>852.87231399999996</v>
      </c>
      <c r="G101" s="27">
        <v>952.73883000000001</v>
      </c>
      <c r="H101" s="27">
        <v>1086.257703</v>
      </c>
      <c r="I101" s="27">
        <v>1016.9747219999999</v>
      </c>
      <c r="J101" s="27">
        <v>942.05655100000001</v>
      </c>
      <c r="K101" s="27">
        <v>1327.4564889999999</v>
      </c>
      <c r="L101" s="14"/>
      <c r="M101" s="14"/>
      <c r="N101" s="14"/>
      <c r="O101" s="14"/>
    </row>
    <row r="102" spans="2:15" ht="18.75" customHeight="1" x14ac:dyDescent="0.2">
      <c r="B102" s="2" t="s">
        <v>17</v>
      </c>
      <c r="C102" s="26">
        <v>0.200433</v>
      </c>
      <c r="D102" s="26">
        <v>80.005112999999994</v>
      </c>
      <c r="E102" s="26">
        <v>53.945860000000003</v>
      </c>
      <c r="F102" s="26">
        <v>49.061346999999998</v>
      </c>
      <c r="G102" s="26">
        <v>57.677983999999995</v>
      </c>
      <c r="H102" s="26">
        <v>66.879702999999992</v>
      </c>
      <c r="I102" s="26">
        <v>113.45784900000001</v>
      </c>
      <c r="J102" s="26">
        <v>129.79647</v>
      </c>
      <c r="K102" s="26">
        <v>159.946958</v>
      </c>
      <c r="L102" s="14"/>
      <c r="M102" s="14"/>
      <c r="N102" s="14"/>
      <c r="O102" s="14"/>
    </row>
    <row r="103" spans="2:15" ht="18.75" customHeight="1" x14ac:dyDescent="0.2">
      <c r="B103" s="9" t="s">
        <v>18</v>
      </c>
      <c r="C103" s="27">
        <v>550.12615200000005</v>
      </c>
      <c r="D103" s="27">
        <v>514.55120099999999</v>
      </c>
      <c r="E103" s="27">
        <v>571.11133900000004</v>
      </c>
      <c r="F103" s="27">
        <v>788.856987</v>
      </c>
      <c r="G103" s="27">
        <v>1200.9290039999998</v>
      </c>
      <c r="H103" s="27">
        <v>1142.4250659999998</v>
      </c>
      <c r="I103" s="27">
        <v>1293.152268</v>
      </c>
      <c r="J103" s="27">
        <v>1318.7153420000002</v>
      </c>
      <c r="K103" s="27">
        <v>1394.475604</v>
      </c>
      <c r="L103" s="14"/>
      <c r="M103" s="14"/>
      <c r="N103" s="14"/>
      <c r="O103" s="14"/>
    </row>
    <row r="104" spans="2:15" ht="18.75" customHeight="1" x14ac:dyDescent="0.2">
      <c r="B104" s="2" t="s">
        <v>19</v>
      </c>
      <c r="C104" s="26">
        <v>4.3673999999999998E-2</v>
      </c>
      <c r="D104" s="26">
        <v>0.83338899999999994</v>
      </c>
      <c r="E104" s="26">
        <v>1.7842560000000001</v>
      </c>
      <c r="F104" s="26">
        <v>1.556335</v>
      </c>
      <c r="G104" s="26">
        <v>2.8988990000000001</v>
      </c>
      <c r="H104" s="26">
        <v>5.5076480000000005</v>
      </c>
      <c r="I104" s="26">
        <v>14.369386</v>
      </c>
      <c r="J104" s="26">
        <v>5.568263</v>
      </c>
      <c r="K104" s="26">
        <v>27.347839</v>
      </c>
      <c r="L104" s="14"/>
      <c r="M104" s="14"/>
      <c r="N104" s="14"/>
      <c r="O104" s="14"/>
    </row>
    <row r="105" spans="2:15" ht="18.75" customHeight="1" x14ac:dyDescent="0.2">
      <c r="B105" s="9" t="s">
        <v>20</v>
      </c>
      <c r="C105" s="27">
        <v>0</v>
      </c>
      <c r="D105" s="27">
        <v>0</v>
      </c>
      <c r="E105" s="27">
        <v>88.800379000000007</v>
      </c>
      <c r="F105" s="27">
        <v>103.92728</v>
      </c>
      <c r="G105" s="27">
        <v>333.48747600000002</v>
      </c>
      <c r="H105" s="27">
        <v>149.33733599999999</v>
      </c>
      <c r="I105" s="27">
        <v>167.33145800000003</v>
      </c>
      <c r="J105" s="27">
        <v>150.40533199999999</v>
      </c>
      <c r="K105" s="27">
        <v>212.55698699999999</v>
      </c>
      <c r="L105" s="14"/>
      <c r="M105" s="14"/>
      <c r="N105" s="14"/>
      <c r="O105" s="14"/>
    </row>
    <row r="106" spans="2:15" ht="18.75" customHeight="1" x14ac:dyDescent="0.2">
      <c r="B106" s="2" t="s">
        <v>21</v>
      </c>
      <c r="C106" s="26">
        <v>40.269745</v>
      </c>
      <c r="D106" s="26">
        <v>80.950715000000002</v>
      </c>
      <c r="E106" s="26">
        <v>71.887867999999997</v>
      </c>
      <c r="F106" s="26">
        <v>67.570477999999994</v>
      </c>
      <c r="G106" s="26">
        <v>89.828801999999996</v>
      </c>
      <c r="H106" s="26">
        <v>89.683745000000002</v>
      </c>
      <c r="I106" s="26">
        <v>142.02713600000001</v>
      </c>
      <c r="J106" s="26">
        <v>106.39958200000001</v>
      </c>
      <c r="K106" s="26">
        <v>190.423992</v>
      </c>
      <c r="L106" s="14"/>
      <c r="M106" s="14"/>
      <c r="N106" s="14"/>
      <c r="O106" s="14"/>
    </row>
    <row r="107" spans="2:15" ht="18.75" customHeight="1" x14ac:dyDescent="0.2">
      <c r="B107" s="9" t="s">
        <v>22</v>
      </c>
      <c r="C107" s="27">
        <v>213.71909299999999</v>
      </c>
      <c r="D107" s="27">
        <v>221.550265</v>
      </c>
      <c r="E107" s="27">
        <v>207.826864</v>
      </c>
      <c r="F107" s="27">
        <v>290.91197399999999</v>
      </c>
      <c r="G107" s="27">
        <v>279.90935500000001</v>
      </c>
      <c r="H107" s="27">
        <v>350.45387500000004</v>
      </c>
      <c r="I107" s="27">
        <v>425.167688</v>
      </c>
      <c r="J107" s="27">
        <v>351.033995</v>
      </c>
      <c r="K107" s="27">
        <v>589.84099499999991</v>
      </c>
      <c r="L107" s="14"/>
      <c r="M107" s="14"/>
      <c r="N107" s="14"/>
      <c r="O107" s="14"/>
    </row>
    <row r="108" spans="2:15" ht="18.75" customHeight="1" x14ac:dyDescent="0.2">
      <c r="B108" s="2" t="s">
        <v>23</v>
      </c>
      <c r="C108" s="26">
        <v>0</v>
      </c>
      <c r="D108" s="26">
        <v>0</v>
      </c>
      <c r="E108" s="26">
        <v>406.04584299999999</v>
      </c>
      <c r="F108" s="26">
        <v>481.01431200000002</v>
      </c>
      <c r="G108" s="26">
        <v>552.26430399999992</v>
      </c>
      <c r="H108" s="26">
        <v>630.77322800000002</v>
      </c>
      <c r="I108" s="26">
        <v>707.74307299999998</v>
      </c>
      <c r="J108" s="26">
        <v>698.35658500000011</v>
      </c>
      <c r="K108" s="26">
        <v>990.93122700000004</v>
      </c>
      <c r="O108" s="14"/>
    </row>
    <row r="109" spans="2:15" ht="18.75" customHeight="1" x14ac:dyDescent="0.2">
      <c r="B109" s="9" t="s">
        <v>24</v>
      </c>
      <c r="C109" s="27">
        <v>18.608014000000001</v>
      </c>
      <c r="D109" s="27">
        <v>19.949358</v>
      </c>
      <c r="E109" s="27">
        <v>39.041320999999996</v>
      </c>
      <c r="F109" s="27">
        <v>31.403511999999999</v>
      </c>
      <c r="G109" s="27">
        <v>34.515518999999998</v>
      </c>
      <c r="H109" s="27">
        <v>46.900703000000007</v>
      </c>
      <c r="I109" s="27">
        <v>91.318558999999993</v>
      </c>
      <c r="J109" s="27">
        <v>56.710507</v>
      </c>
      <c r="K109" s="27">
        <v>64.587779999999995</v>
      </c>
      <c r="O109" s="14"/>
    </row>
    <row r="110" spans="2:15" ht="18.75" customHeight="1" x14ac:dyDescent="0.25">
      <c r="B110" s="2" t="s">
        <v>25</v>
      </c>
      <c r="C110" s="26">
        <v>4.7021449999999998</v>
      </c>
      <c r="D110" s="26">
        <v>55.191961999999997</v>
      </c>
      <c r="E110" s="26">
        <v>59.135787999999998</v>
      </c>
      <c r="F110" s="26">
        <v>66.737421999999995</v>
      </c>
      <c r="G110" s="26">
        <v>78.761106999999996</v>
      </c>
      <c r="H110" s="26">
        <v>81.432468999999998</v>
      </c>
      <c r="I110" s="26">
        <v>105.99408699999999</v>
      </c>
      <c r="J110" s="26">
        <v>91.845570000000009</v>
      </c>
      <c r="K110" s="26">
        <v>109.01908300000001</v>
      </c>
      <c r="L110" s="1"/>
      <c r="M110" s="1"/>
      <c r="N110" s="1"/>
      <c r="O110" s="14"/>
    </row>
    <row r="111" spans="2:15" ht="18.75" customHeight="1" x14ac:dyDescent="0.2">
      <c r="B111" s="11" t="s">
        <v>29</v>
      </c>
      <c r="C111" s="28">
        <v>162.91127800000001</v>
      </c>
      <c r="D111" s="28">
        <v>178.59171799999999</v>
      </c>
      <c r="E111" s="28">
        <v>235.07497800000002</v>
      </c>
      <c r="F111" s="28">
        <v>288.46901000000003</v>
      </c>
      <c r="G111" s="28">
        <v>319.25277999999997</v>
      </c>
      <c r="H111" s="28">
        <v>370.442722</v>
      </c>
      <c r="I111" s="28">
        <v>403.075131</v>
      </c>
      <c r="J111" s="28">
        <v>415.58523499999995</v>
      </c>
      <c r="K111" s="28">
        <v>443.76387199999999</v>
      </c>
      <c r="O111" s="14"/>
    </row>
    <row r="112" spans="2:15" ht="18.75" customHeight="1" x14ac:dyDescent="0.2">
      <c r="L112" s="7"/>
      <c r="M112" s="7"/>
      <c r="N112" s="7"/>
    </row>
    <row r="113" spans="2:14" ht="18.75" customHeight="1" x14ac:dyDescent="0.2">
      <c r="B113" s="13"/>
      <c r="L113" s="7"/>
      <c r="M113" s="7"/>
      <c r="N113" s="7"/>
    </row>
    <row r="114" spans="2:14" s="1" customFormat="1" ht="37.5" customHeight="1" x14ac:dyDescent="0.25">
      <c r="B114" s="22" t="s">
        <v>45</v>
      </c>
      <c r="C114" s="22"/>
      <c r="D114" s="22"/>
      <c r="E114" s="22"/>
      <c r="F114" s="22"/>
      <c r="G114" s="22"/>
      <c r="H114" s="22"/>
      <c r="I114" s="22"/>
      <c r="J114" s="22"/>
      <c r="K114" s="22"/>
      <c r="L114" s="14"/>
      <c r="M114" s="14"/>
      <c r="N114" s="14"/>
    </row>
    <row r="115" spans="2:14" ht="18.75" customHeight="1" x14ac:dyDescent="0.2">
      <c r="B115" s="2"/>
      <c r="C115" s="3" t="s">
        <v>36</v>
      </c>
      <c r="D115" s="3" t="s">
        <v>37</v>
      </c>
      <c r="E115" s="3" t="s">
        <v>38</v>
      </c>
      <c r="F115" s="3" t="s">
        <v>39</v>
      </c>
      <c r="G115" s="3" t="s">
        <v>40</v>
      </c>
      <c r="H115" s="3" t="s">
        <v>41</v>
      </c>
      <c r="I115" s="3" t="s">
        <v>42</v>
      </c>
      <c r="J115" s="3" t="s">
        <v>43</v>
      </c>
      <c r="K115" s="3" t="s">
        <v>44</v>
      </c>
    </row>
    <row r="116" spans="2:14" ht="18.75" customHeight="1" x14ac:dyDescent="0.2">
      <c r="B116" s="5" t="s">
        <v>13</v>
      </c>
      <c r="C116" s="25">
        <v>2688.5657149999997</v>
      </c>
      <c r="D116" s="25">
        <v>3621.4849840000002</v>
      </c>
      <c r="E116" s="25">
        <v>3304.8472699999998</v>
      </c>
      <c r="F116" s="25">
        <v>4255.482223</v>
      </c>
      <c r="G116" s="25">
        <v>5086.8830530000005</v>
      </c>
      <c r="H116" s="25">
        <v>5473.5314460000009</v>
      </c>
      <c r="I116" s="25">
        <v>6862.0103339999996</v>
      </c>
      <c r="J116" s="25">
        <v>5818.2060329999995</v>
      </c>
      <c r="K116" s="25">
        <v>7243.7975810000007</v>
      </c>
    </row>
    <row r="117" spans="2:14" ht="18.75" customHeight="1" x14ac:dyDescent="0.2">
      <c r="B117" s="2" t="s">
        <v>26</v>
      </c>
      <c r="C117" s="26">
        <v>5.9109199999999991</v>
      </c>
      <c r="D117" s="26">
        <v>14.362960999999999</v>
      </c>
      <c r="E117" s="26">
        <v>25.588713000000006</v>
      </c>
      <c r="F117" s="26">
        <v>29.002960000000002</v>
      </c>
      <c r="G117" s="26">
        <v>34.366312000000001</v>
      </c>
      <c r="H117" s="26">
        <v>36.192710000000005</v>
      </c>
      <c r="I117" s="26">
        <v>43.725360000000002</v>
      </c>
      <c r="J117" s="26">
        <v>41.666474000000008</v>
      </c>
      <c r="K117" s="26">
        <v>50.353902000000005</v>
      </c>
    </row>
    <row r="118" spans="2:14" ht="18.75" customHeight="1" x14ac:dyDescent="0.2">
      <c r="B118" s="9" t="s">
        <v>28</v>
      </c>
      <c r="C118" s="27">
        <v>588.89105999999992</v>
      </c>
      <c r="D118" s="27">
        <v>894.21700500000009</v>
      </c>
      <c r="E118" s="27">
        <v>982.30602900000008</v>
      </c>
      <c r="F118" s="27">
        <v>1362.9487600000002</v>
      </c>
      <c r="G118" s="27">
        <v>1452.6505050000001</v>
      </c>
      <c r="H118" s="27">
        <v>1507.7984289999999</v>
      </c>
      <c r="I118" s="27">
        <v>1792.4038230000001</v>
      </c>
      <c r="J118" s="27">
        <v>1249.0313079999996</v>
      </c>
      <c r="K118" s="27">
        <v>1602.1710830000002</v>
      </c>
    </row>
    <row r="119" spans="2:14" ht="18.75" customHeight="1" x14ac:dyDescent="0.2">
      <c r="B119" s="2" t="s">
        <v>14</v>
      </c>
      <c r="C119" s="26">
        <v>130.56613899999999</v>
      </c>
      <c r="D119" s="26">
        <v>272.19744700000001</v>
      </c>
      <c r="E119" s="26">
        <v>166.676481</v>
      </c>
      <c r="F119" s="26">
        <v>198.12959799999999</v>
      </c>
      <c r="G119" s="26">
        <v>263.147199</v>
      </c>
      <c r="H119" s="26">
        <v>267.72764299999994</v>
      </c>
      <c r="I119" s="26">
        <v>472.93654199999997</v>
      </c>
      <c r="J119" s="26">
        <v>300.29712000000001</v>
      </c>
      <c r="K119" s="26">
        <v>618.67173600000001</v>
      </c>
    </row>
    <row r="120" spans="2:14" ht="18.75" customHeight="1" x14ac:dyDescent="0.2">
      <c r="B120" s="9" t="s">
        <v>15</v>
      </c>
      <c r="C120" s="27">
        <v>23.409510000000001</v>
      </c>
      <c r="D120" s="27">
        <v>46.784987999999998</v>
      </c>
      <c r="E120" s="27">
        <v>85.806780000000003</v>
      </c>
      <c r="F120" s="27">
        <v>92.963273999999998</v>
      </c>
      <c r="G120" s="27">
        <v>108.071922</v>
      </c>
      <c r="H120" s="27">
        <v>127.21031900000001</v>
      </c>
      <c r="I120" s="27">
        <v>188.40565400000003</v>
      </c>
      <c r="J120" s="27">
        <v>163.37897900000002</v>
      </c>
      <c r="K120" s="27">
        <v>204.61468200000002</v>
      </c>
    </row>
    <row r="121" spans="2:14" ht="18.75" customHeight="1" x14ac:dyDescent="0.2">
      <c r="B121" s="10" t="s">
        <v>16</v>
      </c>
      <c r="C121" s="26">
        <v>0</v>
      </c>
      <c r="D121" s="26">
        <v>0</v>
      </c>
      <c r="E121" s="26">
        <v>5.5924260000000006</v>
      </c>
      <c r="F121" s="26">
        <v>7.7630650000000001</v>
      </c>
      <c r="G121" s="26">
        <v>9.2506879999999985</v>
      </c>
      <c r="H121" s="26">
        <v>6.990856</v>
      </c>
      <c r="I121" s="26">
        <v>16.774567999999999</v>
      </c>
      <c r="J121" s="26">
        <v>15.079317000000003</v>
      </c>
      <c r="K121" s="26">
        <v>14.069213000000001</v>
      </c>
    </row>
    <row r="122" spans="2:14" ht="18.75" customHeight="1" x14ac:dyDescent="0.2">
      <c r="B122" s="9" t="s">
        <v>27</v>
      </c>
      <c r="C122" s="27">
        <v>471.91451799999999</v>
      </c>
      <c r="D122" s="27">
        <v>511.69780900000001</v>
      </c>
      <c r="E122" s="27">
        <v>500.445989</v>
      </c>
      <c r="F122" s="27">
        <v>623.08050600000001</v>
      </c>
      <c r="G122" s="27">
        <v>753.99963400000001</v>
      </c>
      <c r="H122" s="27">
        <v>905.99056300000007</v>
      </c>
      <c r="I122" s="27">
        <v>823.65292800000009</v>
      </c>
      <c r="J122" s="27">
        <v>790.28795000000002</v>
      </c>
      <c r="K122" s="27">
        <v>967.28647999999998</v>
      </c>
    </row>
    <row r="123" spans="2:14" ht="18.75" customHeight="1" x14ac:dyDescent="0.2">
      <c r="B123" s="2" t="s">
        <v>17</v>
      </c>
      <c r="C123" s="26">
        <v>86.418754000000007</v>
      </c>
      <c r="D123" s="26">
        <v>165.195762</v>
      </c>
      <c r="E123" s="26">
        <v>129.63572299999998</v>
      </c>
      <c r="F123" s="26">
        <v>135.00266299999998</v>
      </c>
      <c r="G123" s="26">
        <v>183.31819900000002</v>
      </c>
      <c r="H123" s="26">
        <v>211.75459800000002</v>
      </c>
      <c r="I123" s="26">
        <v>332.24823799999996</v>
      </c>
      <c r="J123" s="26">
        <v>326.80785400000002</v>
      </c>
      <c r="K123" s="26">
        <v>352.147288</v>
      </c>
    </row>
    <row r="124" spans="2:14" ht="18.75" customHeight="1" x14ac:dyDescent="0.2">
      <c r="B124" s="9" t="s">
        <v>18</v>
      </c>
      <c r="C124" s="27">
        <v>422.61113699999999</v>
      </c>
      <c r="D124" s="27">
        <v>378.62359099999998</v>
      </c>
      <c r="E124" s="27">
        <v>491.92131200000006</v>
      </c>
      <c r="F124" s="27">
        <v>686.65016600000001</v>
      </c>
      <c r="G124" s="27">
        <v>1037.0770040000002</v>
      </c>
      <c r="H124" s="27">
        <v>994.3954470000001</v>
      </c>
      <c r="I124" s="27">
        <v>1274.7368740000002</v>
      </c>
      <c r="J124" s="27">
        <v>1205.7447339999999</v>
      </c>
      <c r="K124" s="27">
        <v>1318.2196599999997</v>
      </c>
    </row>
    <row r="125" spans="2:14" ht="18.75" customHeight="1" x14ac:dyDescent="0.2">
      <c r="B125" s="2" t="s">
        <v>19</v>
      </c>
      <c r="C125" s="26">
        <v>7.1828609999999999</v>
      </c>
      <c r="D125" s="26">
        <v>8.9249590000000012</v>
      </c>
      <c r="E125" s="26">
        <v>8.2536480000000001</v>
      </c>
      <c r="F125" s="26">
        <v>9.4489889999999992</v>
      </c>
      <c r="G125" s="26">
        <v>11.074919000000001</v>
      </c>
      <c r="H125" s="26">
        <v>13.692021</v>
      </c>
      <c r="I125" s="26">
        <v>17.045204999999999</v>
      </c>
      <c r="J125" s="26">
        <v>23.805111999999998</v>
      </c>
      <c r="K125" s="26">
        <v>34.919038999999998</v>
      </c>
    </row>
    <row r="126" spans="2:14" ht="18.75" customHeight="1" x14ac:dyDescent="0.2">
      <c r="B126" s="9" t="s">
        <v>20</v>
      </c>
      <c r="C126" s="27">
        <v>0</v>
      </c>
      <c r="D126" s="27">
        <v>0</v>
      </c>
      <c r="E126" s="27">
        <v>83.470585999999997</v>
      </c>
      <c r="F126" s="27">
        <v>97.971740000000011</v>
      </c>
      <c r="G126" s="27">
        <v>113.237092</v>
      </c>
      <c r="H126" s="27">
        <v>127.52389000000001</v>
      </c>
      <c r="I126" s="27">
        <v>160.61146200000002</v>
      </c>
      <c r="J126" s="27">
        <v>143.78018300000002</v>
      </c>
      <c r="K126" s="27">
        <v>189.693614</v>
      </c>
    </row>
    <row r="127" spans="2:14" ht="18.75" customHeight="1" x14ac:dyDescent="0.2">
      <c r="B127" s="2" t="s">
        <v>21</v>
      </c>
      <c r="C127" s="26">
        <v>31.094763999999998</v>
      </c>
      <c r="D127" s="26">
        <v>84.229506000000015</v>
      </c>
      <c r="E127" s="26">
        <v>85.698958000000005</v>
      </c>
      <c r="F127" s="26">
        <v>84.804975000000013</v>
      </c>
      <c r="G127" s="26">
        <v>94.143158999999997</v>
      </c>
      <c r="H127" s="26">
        <v>93.929040999999998</v>
      </c>
      <c r="I127" s="26">
        <v>184.95521600000001</v>
      </c>
      <c r="J127" s="26">
        <v>100.93928200000001</v>
      </c>
      <c r="K127" s="26">
        <v>182.11453600000002</v>
      </c>
    </row>
    <row r="128" spans="2:14" ht="18.75" customHeight="1" x14ac:dyDescent="0.2">
      <c r="B128" s="9" t="s">
        <v>22</v>
      </c>
      <c r="C128" s="27">
        <v>171.07529</v>
      </c>
      <c r="D128" s="27">
        <v>147.253894</v>
      </c>
      <c r="E128" s="27">
        <v>165.56439799999998</v>
      </c>
      <c r="F128" s="27">
        <v>245.51036100000002</v>
      </c>
      <c r="G128" s="27">
        <v>227.44193899999999</v>
      </c>
      <c r="H128" s="27">
        <v>278.33058300000005</v>
      </c>
      <c r="I128" s="27">
        <v>407.92182500000001</v>
      </c>
      <c r="J128" s="27">
        <v>322.09114600000004</v>
      </c>
      <c r="K128" s="27">
        <v>402.57394700000003</v>
      </c>
    </row>
    <row r="129" spans="2:11" ht="18.75" customHeight="1" x14ac:dyDescent="0.2">
      <c r="B129" s="2" t="s">
        <v>23</v>
      </c>
      <c r="C129" s="26">
        <v>0</v>
      </c>
      <c r="D129" s="26">
        <v>0</v>
      </c>
      <c r="E129" s="26">
        <v>315.47532999999999</v>
      </c>
      <c r="F129" s="26">
        <v>378.029854</v>
      </c>
      <c r="G129" s="26">
        <v>446.75275999999997</v>
      </c>
      <c r="H129" s="26">
        <v>502.19632100000001</v>
      </c>
      <c r="I129" s="26">
        <v>639.03164300000003</v>
      </c>
      <c r="J129" s="26">
        <v>654.88703900000007</v>
      </c>
      <c r="K129" s="26">
        <v>800.16234199999997</v>
      </c>
    </row>
    <row r="130" spans="2:11" ht="18.75" customHeight="1" x14ac:dyDescent="0.2">
      <c r="B130" s="9" t="s">
        <v>24</v>
      </c>
      <c r="C130" s="27">
        <v>10.887895</v>
      </c>
      <c r="D130" s="27">
        <v>12.321185</v>
      </c>
      <c r="E130" s="27">
        <v>44.033952999999997</v>
      </c>
      <c r="F130" s="27">
        <v>37.987294000000006</v>
      </c>
      <c r="G130" s="27">
        <v>39.592179999999999</v>
      </c>
      <c r="H130" s="27">
        <v>48.122477000000003</v>
      </c>
      <c r="I130" s="27">
        <v>97.566758000000007</v>
      </c>
      <c r="J130" s="27">
        <v>58.472863999999994</v>
      </c>
      <c r="K130" s="27">
        <v>68.940343000000013</v>
      </c>
    </row>
    <row r="131" spans="2:11" ht="18.75" customHeight="1" x14ac:dyDescent="0.2">
      <c r="B131" s="2" t="s">
        <v>25</v>
      </c>
      <c r="C131" s="26">
        <v>0</v>
      </c>
      <c r="D131" s="26">
        <v>0</v>
      </c>
      <c r="E131" s="26">
        <v>44.587797999999999</v>
      </c>
      <c r="F131" s="26">
        <v>58.121690000000001</v>
      </c>
      <c r="G131" s="26">
        <v>74.078646000000006</v>
      </c>
      <c r="H131" s="26">
        <v>77.112904000000015</v>
      </c>
      <c r="I131" s="26">
        <v>107.84107099999999</v>
      </c>
      <c r="J131" s="26">
        <v>96.271678000000009</v>
      </c>
      <c r="K131" s="26">
        <v>102.439989</v>
      </c>
    </row>
    <row r="132" spans="2:11" ht="18.75" customHeight="1" x14ac:dyDescent="0.2">
      <c r="B132" s="11" t="s">
        <v>29</v>
      </c>
      <c r="C132" s="28">
        <v>130.25432900000001</v>
      </c>
      <c r="D132" s="28">
        <v>144.96757700000001</v>
      </c>
      <c r="E132" s="28">
        <v>169.78914599999999</v>
      </c>
      <c r="F132" s="28">
        <v>208.066328</v>
      </c>
      <c r="G132" s="28">
        <v>238.68089500000002</v>
      </c>
      <c r="H132" s="28">
        <v>274.56364400000007</v>
      </c>
      <c r="I132" s="28">
        <v>302.153167</v>
      </c>
      <c r="J132" s="28">
        <v>325.66499300000004</v>
      </c>
      <c r="K132" s="28">
        <v>335.41972699999997</v>
      </c>
    </row>
  </sheetData>
  <mergeCells count="7">
    <mergeCell ref="B114:K114"/>
    <mergeCell ref="B3:K3"/>
    <mergeCell ref="B39:K39"/>
    <mergeCell ref="B57:K57"/>
    <mergeCell ref="B21:K21"/>
    <mergeCell ref="B75:K75"/>
    <mergeCell ref="B93:K93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Таблицы.Налоги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ranking.kz</dc:creator>
  <cp:keywords>office 2007 openxml php</cp:keywords>
  <dc:description>Test document for Office 2007 XLSX, generated using PHP classes.</dc:description>
  <cp:lastModifiedBy>Timur N</cp:lastModifiedBy>
  <dcterms:created xsi:type="dcterms:W3CDTF">2016-05-04T03:47:24Z</dcterms:created>
  <dcterms:modified xsi:type="dcterms:W3CDTF">2016-06-30T10:06:17Z</dcterms:modified>
  <cp:category>Test result file</cp:category>
</cp:coreProperties>
</file>